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C:\Users\YoKai.Wang\Desktop\外部文件\"/>
    </mc:Choice>
  </mc:AlternateContent>
  <xr:revisionPtr revIDLastSave="0" documentId="13_ncr:1_{DAE22B73-2788-43D5-BDF4-B96EAA22B0FF}"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75" yWindow="1740" windowWidth="21435" windowHeight="11160" firstSheet="3"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J32"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AB2500" i="5" s="1"/>
  <c r="C2501" i="5"/>
  <c r="AB2501" i="5" s="1"/>
  <c r="C2502" i="5"/>
  <c r="AB2502" i="5" s="1"/>
  <c r="C2503" i="5"/>
  <c r="AB2503" i="5" s="1"/>
  <c r="B2500" i="5"/>
  <c r="T2500" i="5" s="1"/>
  <c r="B2501" i="5"/>
  <c r="T2501" i="5" s="1"/>
  <c r="B2502" i="5"/>
  <c r="T2502" i="5" s="1"/>
  <c r="B2503" i="5"/>
  <c r="S2503" i="5" s="1"/>
  <c r="C2499" i="5"/>
  <c r="V2499" i="5" s="1"/>
  <c r="E2499" i="5" s="1"/>
  <c r="X2499" i="5" s="1"/>
  <c r="J154" i="8"/>
  <c r="K154" i="8"/>
  <c r="J155" i="8"/>
  <c r="K155" i="8"/>
  <c r="P19" i="4"/>
  <c r="P18" i="4"/>
  <c r="Q18" i="4" s="1"/>
  <c r="P17" i="4"/>
  <c r="Q16" i="4" s="1"/>
  <c r="R15" i="4" s="1"/>
  <c r="P14" i="4"/>
  <c r="Q14" i="4" s="1"/>
  <c r="P13" i="4"/>
  <c r="P12" i="4"/>
  <c r="Q13" i="4" s="1"/>
  <c r="P21" i="4"/>
  <c r="P20" i="4"/>
  <c r="P16" i="4"/>
  <c r="P15" i="4"/>
  <c r="Q15" i="4"/>
  <c r="Q17" i="4"/>
  <c r="Q19" i="4"/>
  <c r="R19" i="4" s="1"/>
  <c r="Q20" i="4"/>
  <c r="R20" i="4"/>
  <c r="Q21" i="4"/>
  <c r="R21" i="4"/>
  <c r="S20" i="4"/>
  <c r="T20" i="4" s="1"/>
  <c r="S21" i="4"/>
  <c r="T21" i="4"/>
  <c r="C12" i="5"/>
  <c r="V12" i="5" s="1"/>
  <c r="E12" i="5" s="1"/>
  <c r="X12" i="5" s="1"/>
  <c r="B12" i="5"/>
  <c r="T12" i="5" s="1"/>
  <c r="C11" i="5"/>
  <c r="B11" i="5"/>
  <c r="S11" i="5" s="1"/>
  <c r="C10" i="5"/>
  <c r="AB10" i="5" s="1"/>
  <c r="B10" i="5"/>
  <c r="T10" i="5" s="1"/>
  <c r="C9" i="5"/>
  <c r="AB9" i="5" s="1"/>
  <c r="B9" i="5"/>
  <c r="S9" i="5" s="1"/>
  <c r="C8" i="5"/>
  <c r="B8" i="5"/>
  <c r="T8" i="5" s="1"/>
  <c r="C7" i="5"/>
  <c r="AB7" i="5" s="1"/>
  <c r="B7" i="5"/>
  <c r="S7" i="5" s="1"/>
  <c r="AB5" i="5"/>
  <c r="B18" i="5"/>
  <c r="C18" i="5"/>
  <c r="V18" i="5" s="1"/>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B5" i="6"/>
  <c r="F112" i="6" s="1"/>
  <c r="B111" i="6"/>
  <c r="B110" i="6"/>
  <c r="G110" i="6" s="1"/>
  <c r="B109" i="6"/>
  <c r="B108" i="6"/>
  <c r="B107" i="6"/>
  <c r="B106" i="6"/>
  <c r="B105" i="6"/>
  <c r="B104" i="6"/>
  <c r="B103" i="6"/>
  <c r="B102" i="6"/>
  <c r="B101" i="6"/>
  <c r="B100" i="6"/>
  <c r="B99" i="6"/>
  <c r="B98" i="6"/>
  <c r="B96" i="6"/>
  <c r="B95" i="6"/>
  <c r="B94" i="6"/>
  <c r="B92" i="6"/>
  <c r="B91" i="6"/>
  <c r="B90" i="6"/>
  <c r="B89" i="6"/>
  <c r="B88" i="6"/>
  <c r="B87" i="6"/>
  <c r="B86" i="6"/>
  <c r="B85" i="6"/>
  <c r="B84" i="6"/>
  <c r="G84" i="6" s="1"/>
  <c r="B83" i="6"/>
  <c r="B81" i="6"/>
  <c r="B80" i="6"/>
  <c r="B79" i="6"/>
  <c r="B78" i="6"/>
  <c r="B77" i="6"/>
  <c r="G77" i="6" s="1"/>
  <c r="B76" i="6"/>
  <c r="B75" i="6"/>
  <c r="B74" i="6"/>
  <c r="B73" i="6"/>
  <c r="B72" i="6"/>
  <c r="B70" i="6"/>
  <c r="B69" i="6"/>
  <c r="B68" i="6"/>
  <c r="B67" i="6"/>
  <c r="B66" i="6"/>
  <c r="G66" i="6" s="1"/>
  <c r="B65" i="6"/>
  <c r="B64" i="6"/>
  <c r="B63" i="6"/>
  <c r="B62" i="6"/>
  <c r="B61" i="6"/>
  <c r="B59" i="6"/>
  <c r="B58" i="6"/>
  <c r="B57" i="6"/>
  <c r="B56" i="6"/>
  <c r="B55" i="6"/>
  <c r="B54" i="6"/>
  <c r="B53" i="6"/>
  <c r="B52" i="6"/>
  <c r="B51" i="6"/>
  <c r="G51" i="6" s="1"/>
  <c r="B50" i="6"/>
  <c r="B48" i="6"/>
  <c r="B47" i="6"/>
  <c r="B46" i="6"/>
  <c r="B45" i="6"/>
  <c r="B44" i="6"/>
  <c r="G44" i="6" s="1"/>
  <c r="B43" i="6"/>
  <c r="B42" i="6"/>
  <c r="B41" i="6"/>
  <c r="B40" i="6"/>
  <c r="G40" i="6" s="1"/>
  <c r="B39" i="6"/>
  <c r="B37" i="6"/>
  <c r="B36" i="6"/>
  <c r="B35" i="6"/>
  <c r="B34" i="6"/>
  <c r="B33" i="6"/>
  <c r="B32" i="6"/>
  <c r="B31" i="6"/>
  <c r="B30" i="6"/>
  <c r="B29" i="6"/>
  <c r="B28" i="6"/>
  <c r="B26" i="6"/>
  <c r="B25" i="6"/>
  <c r="B24" i="6"/>
  <c r="B23" i="6"/>
  <c r="B22" i="6"/>
  <c r="B21" i="6"/>
  <c r="B20" i="6"/>
  <c r="B19" i="6"/>
  <c r="B18" i="6"/>
  <c r="G18" i="6" s="1"/>
  <c r="B17" i="6"/>
  <c r="B15" i="6"/>
  <c r="B13" i="6"/>
  <c r="B12" i="6"/>
  <c r="B11" i="6"/>
  <c r="B10" i="6"/>
  <c r="G10" i="6" s="1"/>
  <c r="H10" i="6" s="1"/>
  <c r="B9" i="6"/>
  <c r="B6" i="6"/>
  <c r="B4" i="6"/>
  <c r="P54" i="4"/>
  <c r="P53" i="4"/>
  <c r="P42" i="4"/>
  <c r="P41" i="4"/>
  <c r="A8" i="6"/>
  <c r="B138" i="4"/>
  <c r="H101" i="4"/>
  <c r="S51" i="4"/>
  <c r="T50" i="4" s="1"/>
  <c r="T51" i="4"/>
  <c r="U51" i="4" s="1"/>
  <c r="S50" i="4"/>
  <c r="S49" i="4"/>
  <c r="T49" i="4" s="1"/>
  <c r="S48" i="4"/>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C13" i="5"/>
  <c r="C14" i="5"/>
  <c r="C15" i="5"/>
  <c r="C16" i="5"/>
  <c r="V16" i="5" s="1"/>
  <c r="C17" i="5"/>
  <c r="V17" i="5" s="1"/>
  <c r="E17" i="5" s="1"/>
  <c r="X17" i="5" s="1"/>
  <c r="C19" i="5"/>
  <c r="V19" i="5" s="1"/>
  <c r="E19" i="5" s="1"/>
  <c r="X19" i="5" s="1"/>
  <c r="C20" i="5"/>
  <c r="AB20" i="5" s="1"/>
  <c r="C21" i="5"/>
  <c r="V21" i="5" s="1"/>
  <c r="E21" i="5" s="1"/>
  <c r="X21" i="5" s="1"/>
  <c r="C22" i="5"/>
  <c r="C23" i="5"/>
  <c r="AB23" i="5" s="1"/>
  <c r="C24" i="5"/>
  <c r="V24" i="5" s="1"/>
  <c r="E24" i="5" s="1"/>
  <c r="X24" i="5" s="1"/>
  <c r="C25" i="5"/>
  <c r="V25" i="5" s="1"/>
  <c r="E25" i="5" s="1"/>
  <c r="X25" i="5" s="1"/>
  <c r="C26" i="5"/>
  <c r="C27" i="5"/>
  <c r="C28" i="5"/>
  <c r="C29" i="5"/>
  <c r="AB29" i="5" s="1"/>
  <c r="C30" i="5"/>
  <c r="V30" i="5" s="1"/>
  <c r="E30" i="5" s="1"/>
  <c r="X30" i="5" s="1"/>
  <c r="C31" i="5"/>
  <c r="V31" i="5" s="1"/>
  <c r="E31" i="5" s="1"/>
  <c r="X31" i="5" s="1"/>
  <c r="C32" i="5"/>
  <c r="V32" i="5" s="1"/>
  <c r="E32" i="5" s="1"/>
  <c r="X32" i="5" s="1"/>
  <c r="C33" i="5"/>
  <c r="C34" i="5"/>
  <c r="C35" i="5"/>
  <c r="AB35" i="5" s="1"/>
  <c r="C36" i="5"/>
  <c r="V36" i="5" s="1"/>
  <c r="E36" i="5" s="1"/>
  <c r="X36" i="5" s="1"/>
  <c r="C37" i="5"/>
  <c r="V37" i="5" s="1"/>
  <c r="E37" i="5" s="1"/>
  <c r="X37" i="5" s="1"/>
  <c r="C38" i="5"/>
  <c r="C39" i="5"/>
  <c r="V39" i="5" s="1"/>
  <c r="E39" i="5" s="1"/>
  <c r="X39" i="5" s="1"/>
  <c r="C40" i="5"/>
  <c r="C41" i="5"/>
  <c r="C42" i="5"/>
  <c r="V42" i="5" s="1"/>
  <c r="E42" i="5" s="1"/>
  <c r="X42" i="5" s="1"/>
  <c r="C43" i="5"/>
  <c r="V43" i="5" s="1"/>
  <c r="E43" i="5" s="1"/>
  <c r="X43" i="5" s="1"/>
  <c r="C44" i="5"/>
  <c r="V44" i="5" s="1"/>
  <c r="E44" i="5" s="1"/>
  <c r="X44" i="5" s="1"/>
  <c r="C45" i="5"/>
  <c r="V45" i="5" s="1"/>
  <c r="E45" i="5" s="1"/>
  <c r="X45" i="5" s="1"/>
  <c r="C46" i="5"/>
  <c r="C47" i="5"/>
  <c r="AB47" i="5" s="1"/>
  <c r="C48" i="5"/>
  <c r="V48" i="5" s="1"/>
  <c r="E48" i="5" s="1"/>
  <c r="X48" i="5" s="1"/>
  <c r="C49" i="5"/>
  <c r="V49" i="5" s="1"/>
  <c r="E49" i="5" s="1"/>
  <c r="X49" i="5" s="1"/>
  <c r="C50" i="5"/>
  <c r="V50" i="5" s="1"/>
  <c r="E50" i="5" s="1"/>
  <c r="X50" i="5" s="1"/>
  <c r="C51" i="5"/>
  <c r="V51" i="5" s="1"/>
  <c r="E51" i="5" s="1"/>
  <c r="X51" i="5" s="1"/>
  <c r="C52" i="5"/>
  <c r="C53" i="5"/>
  <c r="C54" i="5"/>
  <c r="V54" i="5" s="1"/>
  <c r="E54" i="5" s="1"/>
  <c r="X54" i="5" s="1"/>
  <c r="C55" i="5"/>
  <c r="V55" i="5" s="1"/>
  <c r="E55" i="5" s="1"/>
  <c r="X55" i="5" s="1"/>
  <c r="C56" i="5"/>
  <c r="C57" i="5"/>
  <c r="V57" i="5" s="1"/>
  <c r="E57" i="5" s="1"/>
  <c r="X57" i="5" s="1"/>
  <c r="C58" i="5"/>
  <c r="C59" i="5"/>
  <c r="AB59" i="5" s="1"/>
  <c r="C60" i="5"/>
  <c r="V60" i="5" s="1"/>
  <c r="E60" i="5" s="1"/>
  <c r="X60" i="5" s="1"/>
  <c r="C61" i="5"/>
  <c r="V61" i="5" s="1"/>
  <c r="E61" i="5" s="1"/>
  <c r="X61" i="5" s="1"/>
  <c r="C62" i="5"/>
  <c r="AB62" i="5" s="1"/>
  <c r="C63" i="5"/>
  <c r="C64" i="5"/>
  <c r="C65" i="5"/>
  <c r="AB65" i="5" s="1"/>
  <c r="C66" i="5"/>
  <c r="V66" i="5" s="1"/>
  <c r="E66" i="5" s="1"/>
  <c r="X66" i="5" s="1"/>
  <c r="C67" i="5"/>
  <c r="V67" i="5" s="1"/>
  <c r="E67" i="5" s="1"/>
  <c r="X67" i="5" s="1"/>
  <c r="C68" i="5"/>
  <c r="V68" i="5" s="1"/>
  <c r="C69" i="5"/>
  <c r="C70" i="5"/>
  <c r="C71" i="5"/>
  <c r="V71" i="5" s="1"/>
  <c r="C72" i="5"/>
  <c r="V72" i="5" s="1"/>
  <c r="E72" i="5" s="1"/>
  <c r="X72" i="5" s="1"/>
  <c r="C73" i="5"/>
  <c r="V73" i="5" s="1"/>
  <c r="E73" i="5" s="1"/>
  <c r="X73" i="5" s="1"/>
  <c r="C74" i="5"/>
  <c r="V74" i="5" s="1"/>
  <c r="E74" i="5" s="1"/>
  <c r="X74" i="5" s="1"/>
  <c r="C75" i="5"/>
  <c r="C76" i="5"/>
  <c r="C77" i="5"/>
  <c r="V77" i="5" s="1"/>
  <c r="E77" i="5" s="1"/>
  <c r="X77" i="5" s="1"/>
  <c r="C78" i="5"/>
  <c r="V78" i="5" s="1"/>
  <c r="E78" i="5" s="1"/>
  <c r="X78" i="5" s="1"/>
  <c r="C79" i="5"/>
  <c r="V79" i="5" s="1"/>
  <c r="E79" i="5" s="1"/>
  <c r="X79" i="5" s="1"/>
  <c r="C80" i="5"/>
  <c r="V80" i="5" s="1"/>
  <c r="E80" i="5" s="1"/>
  <c r="X80" i="5" s="1"/>
  <c r="C81" i="5"/>
  <c r="AB81" i="5" s="1"/>
  <c r="C82" i="5"/>
  <c r="C83" i="5"/>
  <c r="V83" i="5" s="1"/>
  <c r="E83" i="5" s="1"/>
  <c r="X83" i="5" s="1"/>
  <c r="C84" i="5"/>
  <c r="V84" i="5" s="1"/>
  <c r="E84" i="5" s="1"/>
  <c r="X84" i="5" s="1"/>
  <c r="C85" i="5"/>
  <c r="V85" i="5" s="1"/>
  <c r="E85" i="5" s="1"/>
  <c r="X85" i="5" s="1"/>
  <c r="C86" i="5"/>
  <c r="V86" i="5" s="1"/>
  <c r="C87" i="5"/>
  <c r="C88" i="5"/>
  <c r="C89" i="5"/>
  <c r="V89" i="5" s="1"/>
  <c r="E89" i="5" s="1"/>
  <c r="X89" i="5" s="1"/>
  <c r="C90" i="5"/>
  <c r="V90" i="5" s="1"/>
  <c r="E90" i="5" s="1"/>
  <c r="X90" i="5" s="1"/>
  <c r="C91" i="5"/>
  <c r="V91" i="5" s="1"/>
  <c r="E91" i="5" s="1"/>
  <c r="X91" i="5" s="1"/>
  <c r="C92" i="5"/>
  <c r="V92" i="5" s="1"/>
  <c r="E92" i="5" s="1"/>
  <c r="X92" i="5" s="1"/>
  <c r="C93" i="5"/>
  <c r="C94" i="5"/>
  <c r="C95" i="5"/>
  <c r="V95" i="5" s="1"/>
  <c r="C96" i="5"/>
  <c r="V96" i="5" s="1"/>
  <c r="E96" i="5" s="1"/>
  <c r="X96" i="5" s="1"/>
  <c r="C97" i="5"/>
  <c r="V97" i="5" s="1"/>
  <c r="E97" i="5" s="1"/>
  <c r="X97" i="5" s="1"/>
  <c r="C98" i="5"/>
  <c r="V98" i="5" s="1"/>
  <c r="C99" i="5"/>
  <c r="C100" i="5"/>
  <c r="C101" i="5"/>
  <c r="V101" i="5" s="1"/>
  <c r="C102" i="5"/>
  <c r="V102" i="5" s="1"/>
  <c r="E102" i="5" s="1"/>
  <c r="X102" i="5" s="1"/>
  <c r="C103" i="5"/>
  <c r="V103" i="5" s="1"/>
  <c r="E103" i="5" s="1"/>
  <c r="X103" i="5" s="1"/>
  <c r="C104" i="5"/>
  <c r="C105" i="5"/>
  <c r="C106" i="5"/>
  <c r="C107" i="5"/>
  <c r="V107" i="5" s="1"/>
  <c r="C108" i="5"/>
  <c r="V108" i="5" s="1"/>
  <c r="E108" i="5" s="1"/>
  <c r="X108" i="5" s="1"/>
  <c r="C109" i="5"/>
  <c r="V109" i="5" s="1"/>
  <c r="E109" i="5" s="1"/>
  <c r="X109" i="5" s="1"/>
  <c r="C110" i="5"/>
  <c r="V110" i="5" s="1"/>
  <c r="E110" i="5" s="1"/>
  <c r="X110" i="5" s="1"/>
  <c r="C111" i="5"/>
  <c r="C112" i="5"/>
  <c r="C113" i="5"/>
  <c r="V113" i="5" s="1"/>
  <c r="C114" i="5"/>
  <c r="V114" i="5" s="1"/>
  <c r="E114" i="5" s="1"/>
  <c r="X114" i="5" s="1"/>
  <c r="C115" i="5"/>
  <c r="V115" i="5" s="1"/>
  <c r="C116" i="5"/>
  <c r="V116" i="5" s="1"/>
  <c r="E116" i="5" s="1"/>
  <c r="X116" i="5" s="1"/>
  <c r="C117" i="5"/>
  <c r="AB117" i="5" s="1"/>
  <c r="C118" i="5"/>
  <c r="C119" i="5"/>
  <c r="V119" i="5" s="1"/>
  <c r="C120" i="5"/>
  <c r="V120" i="5" s="1"/>
  <c r="E120" i="5" s="1"/>
  <c r="X120" i="5" s="1"/>
  <c r="C121" i="5"/>
  <c r="V121" i="5" s="1"/>
  <c r="C122" i="5"/>
  <c r="C123" i="5"/>
  <c r="C124" i="5"/>
  <c r="C125" i="5"/>
  <c r="V125" i="5" s="1"/>
  <c r="E125" i="5" s="1"/>
  <c r="X125" i="5" s="1"/>
  <c r="C126" i="5"/>
  <c r="V126" i="5" s="1"/>
  <c r="E126" i="5" s="1"/>
  <c r="X126" i="5" s="1"/>
  <c r="C127" i="5"/>
  <c r="V127" i="5" s="1"/>
  <c r="C128" i="5"/>
  <c r="V128" i="5" s="1"/>
  <c r="E128" i="5" s="1"/>
  <c r="X128" i="5" s="1"/>
  <c r="C129" i="5"/>
  <c r="C130" i="5"/>
  <c r="C131" i="5"/>
  <c r="V131" i="5" s="1"/>
  <c r="C132" i="5"/>
  <c r="V132" i="5" s="1"/>
  <c r="E132" i="5" s="1"/>
  <c r="X132" i="5" s="1"/>
  <c r="C133" i="5"/>
  <c r="V133" i="5" s="1"/>
  <c r="C134" i="5"/>
  <c r="V134" i="5" s="1"/>
  <c r="E134" i="5" s="1"/>
  <c r="X134" i="5" s="1"/>
  <c r="C135" i="5"/>
  <c r="C136" i="5"/>
  <c r="C137" i="5"/>
  <c r="V137" i="5" s="1"/>
  <c r="C138" i="5"/>
  <c r="V138" i="5" s="1"/>
  <c r="E138" i="5" s="1"/>
  <c r="X138" i="5" s="1"/>
  <c r="C139" i="5"/>
  <c r="V139" i="5" s="1"/>
  <c r="C140" i="5"/>
  <c r="V140" i="5" s="1"/>
  <c r="E140" i="5" s="1"/>
  <c r="X140" i="5" s="1"/>
  <c r="C141" i="5"/>
  <c r="AB141" i="5" s="1"/>
  <c r="C142" i="5"/>
  <c r="C143" i="5"/>
  <c r="V143" i="5" s="1"/>
  <c r="E143" i="5" s="1"/>
  <c r="X143" i="5" s="1"/>
  <c r="C144" i="5"/>
  <c r="V144" i="5" s="1"/>
  <c r="E144" i="5" s="1"/>
  <c r="X144" i="5" s="1"/>
  <c r="C145" i="5"/>
  <c r="V145" i="5" s="1"/>
  <c r="C146" i="5"/>
  <c r="V146" i="5" s="1"/>
  <c r="E146" i="5" s="1"/>
  <c r="X146" i="5" s="1"/>
  <c r="C147" i="5"/>
  <c r="C148" i="5"/>
  <c r="C149" i="5"/>
  <c r="V149" i="5" s="1"/>
  <c r="C150" i="5"/>
  <c r="V150" i="5" s="1"/>
  <c r="E150" i="5" s="1"/>
  <c r="X150" i="5" s="1"/>
  <c r="C151" i="5"/>
  <c r="V151" i="5" s="1"/>
  <c r="C152" i="5"/>
  <c r="C153" i="5"/>
  <c r="C154" i="5"/>
  <c r="C155" i="5"/>
  <c r="V155" i="5" s="1"/>
  <c r="E155" i="5" s="1"/>
  <c r="X155" i="5" s="1"/>
  <c r="C156" i="5"/>
  <c r="V156" i="5" s="1"/>
  <c r="E156" i="5" s="1"/>
  <c r="X156" i="5" s="1"/>
  <c r="C157" i="5"/>
  <c r="V157" i="5" s="1"/>
  <c r="C158" i="5"/>
  <c r="C159" i="5"/>
  <c r="C160" i="5"/>
  <c r="C161" i="5"/>
  <c r="V161" i="5" s="1"/>
  <c r="E161" i="5" s="1"/>
  <c r="X161" i="5" s="1"/>
  <c r="C162" i="5"/>
  <c r="V162" i="5" s="1"/>
  <c r="E162" i="5" s="1"/>
  <c r="X162" i="5" s="1"/>
  <c r="C163" i="5"/>
  <c r="V163" i="5" s="1"/>
  <c r="C164" i="5"/>
  <c r="V164" i="5" s="1"/>
  <c r="E164" i="5" s="1"/>
  <c r="X164" i="5" s="1"/>
  <c r="C165" i="5"/>
  <c r="C166" i="5"/>
  <c r="C167" i="5"/>
  <c r="V167" i="5" s="1"/>
  <c r="E167" i="5" s="1"/>
  <c r="X167" i="5" s="1"/>
  <c r="C168" i="5"/>
  <c r="V168" i="5" s="1"/>
  <c r="E168" i="5" s="1"/>
  <c r="X168" i="5" s="1"/>
  <c r="C169" i="5"/>
  <c r="V169" i="5" s="1"/>
  <c r="C170" i="5"/>
  <c r="V170" i="5" s="1"/>
  <c r="E170" i="5" s="1"/>
  <c r="X170" i="5" s="1"/>
  <c r="C171" i="5"/>
  <c r="C172" i="5"/>
  <c r="C173" i="5"/>
  <c r="V173" i="5" s="1"/>
  <c r="E173" i="5" s="1"/>
  <c r="X173" i="5" s="1"/>
  <c r="C174" i="5"/>
  <c r="V174" i="5" s="1"/>
  <c r="E174" i="5" s="1"/>
  <c r="X174" i="5" s="1"/>
  <c r="C175" i="5"/>
  <c r="V175" i="5" s="1"/>
  <c r="C176" i="5"/>
  <c r="V176" i="5" s="1"/>
  <c r="E176" i="5" s="1"/>
  <c r="X176" i="5" s="1"/>
  <c r="C177" i="5"/>
  <c r="AB177" i="5" s="1"/>
  <c r="C178" i="5"/>
  <c r="C179" i="5"/>
  <c r="V179" i="5" s="1"/>
  <c r="E179" i="5" s="1"/>
  <c r="X179" i="5" s="1"/>
  <c r="C180" i="5"/>
  <c r="V180" i="5" s="1"/>
  <c r="E180" i="5" s="1"/>
  <c r="X180" i="5" s="1"/>
  <c r="C181" i="5"/>
  <c r="V181" i="5" s="1"/>
  <c r="C182" i="5"/>
  <c r="V182" i="5" s="1"/>
  <c r="E182" i="5" s="1"/>
  <c r="X182" i="5" s="1"/>
  <c r="C183" i="5"/>
  <c r="C184" i="5"/>
  <c r="C185" i="5"/>
  <c r="V185" i="5" s="1"/>
  <c r="C186" i="5"/>
  <c r="V186" i="5" s="1"/>
  <c r="E186" i="5" s="1"/>
  <c r="X186" i="5" s="1"/>
  <c r="C187" i="5"/>
  <c r="V187" i="5" s="1"/>
  <c r="C188" i="5"/>
  <c r="V188" i="5" s="1"/>
  <c r="E188" i="5" s="1"/>
  <c r="X188" i="5" s="1"/>
  <c r="C189" i="5"/>
  <c r="C190" i="5"/>
  <c r="C191" i="5"/>
  <c r="V191" i="5" s="1"/>
  <c r="E191" i="5" s="1"/>
  <c r="X191" i="5" s="1"/>
  <c r="C192" i="5"/>
  <c r="V192" i="5" s="1"/>
  <c r="E192" i="5" s="1"/>
  <c r="X192" i="5" s="1"/>
  <c r="C193" i="5"/>
  <c r="V193" i="5" s="1"/>
  <c r="C194" i="5"/>
  <c r="V194" i="5" s="1"/>
  <c r="C195" i="5"/>
  <c r="C196" i="5"/>
  <c r="C197" i="5"/>
  <c r="C198" i="5"/>
  <c r="V198" i="5" s="1"/>
  <c r="E198" i="5" s="1"/>
  <c r="X198" i="5" s="1"/>
  <c r="C199" i="5"/>
  <c r="V199" i="5" s="1"/>
  <c r="C200" i="5"/>
  <c r="V200" i="5" s="1"/>
  <c r="E200" i="5" s="1"/>
  <c r="X200" i="5" s="1"/>
  <c r="C201" i="5"/>
  <c r="C202" i="5"/>
  <c r="C203" i="5"/>
  <c r="V203" i="5" s="1"/>
  <c r="C204" i="5"/>
  <c r="V204" i="5" s="1"/>
  <c r="E204" i="5" s="1"/>
  <c r="X204" i="5" s="1"/>
  <c r="C205" i="5"/>
  <c r="V205" i="5" s="1"/>
  <c r="C206" i="5"/>
  <c r="AB206" i="5" s="1"/>
  <c r="C207" i="5"/>
  <c r="C208" i="5"/>
  <c r="C209" i="5"/>
  <c r="V209" i="5" s="1"/>
  <c r="E209" i="5" s="1"/>
  <c r="X209" i="5" s="1"/>
  <c r="C210" i="5"/>
  <c r="V210" i="5" s="1"/>
  <c r="E210" i="5" s="1"/>
  <c r="X210" i="5" s="1"/>
  <c r="C211" i="5"/>
  <c r="V211" i="5" s="1"/>
  <c r="C212" i="5"/>
  <c r="V212" i="5" s="1"/>
  <c r="E212" i="5" s="1"/>
  <c r="X212" i="5" s="1"/>
  <c r="C213" i="5"/>
  <c r="C214" i="5"/>
  <c r="C215" i="5"/>
  <c r="V215" i="5" s="1"/>
  <c r="E215" i="5" s="1"/>
  <c r="X215" i="5" s="1"/>
  <c r="C216" i="5"/>
  <c r="V216" i="5" s="1"/>
  <c r="E216" i="5" s="1"/>
  <c r="X216" i="5" s="1"/>
  <c r="C217" i="5"/>
  <c r="V217" i="5" s="1"/>
  <c r="C218" i="5"/>
  <c r="V218" i="5" s="1"/>
  <c r="C219" i="5"/>
  <c r="C220" i="5"/>
  <c r="C221" i="5"/>
  <c r="V221" i="5" s="1"/>
  <c r="E221" i="5" s="1"/>
  <c r="X221" i="5" s="1"/>
  <c r="C222" i="5"/>
  <c r="V222" i="5" s="1"/>
  <c r="E222" i="5" s="1"/>
  <c r="X222" i="5" s="1"/>
  <c r="C223" i="5"/>
  <c r="V223" i="5" s="1"/>
  <c r="C224" i="5"/>
  <c r="V224" i="5" s="1"/>
  <c r="E224" i="5" s="1"/>
  <c r="X224" i="5" s="1"/>
  <c r="C225" i="5"/>
  <c r="C226" i="5"/>
  <c r="C227" i="5"/>
  <c r="V227" i="5" s="1"/>
  <c r="C228" i="5"/>
  <c r="V228" i="5" s="1"/>
  <c r="E228" i="5" s="1"/>
  <c r="X228" i="5" s="1"/>
  <c r="C229" i="5"/>
  <c r="V229" i="5" s="1"/>
  <c r="C230" i="5"/>
  <c r="C231" i="5"/>
  <c r="C232" i="5"/>
  <c r="C233" i="5"/>
  <c r="V233" i="5" s="1"/>
  <c r="C234" i="5"/>
  <c r="V234" i="5" s="1"/>
  <c r="E234" i="5" s="1"/>
  <c r="X234" i="5" s="1"/>
  <c r="C235" i="5"/>
  <c r="V235" i="5" s="1"/>
  <c r="C236" i="5"/>
  <c r="V236" i="5" s="1"/>
  <c r="E236" i="5" s="1"/>
  <c r="X236" i="5" s="1"/>
  <c r="C237" i="5"/>
  <c r="C238" i="5"/>
  <c r="C239" i="5"/>
  <c r="V239" i="5" s="1"/>
  <c r="E239" i="5" s="1"/>
  <c r="X239" i="5" s="1"/>
  <c r="C240" i="5"/>
  <c r="V240" i="5" s="1"/>
  <c r="E240" i="5" s="1"/>
  <c r="X240" i="5" s="1"/>
  <c r="C241" i="5"/>
  <c r="V241" i="5" s="1"/>
  <c r="C242" i="5"/>
  <c r="V242" i="5" s="1"/>
  <c r="E242" i="5" s="1"/>
  <c r="X242" i="5" s="1"/>
  <c r="C243" i="5"/>
  <c r="C244" i="5"/>
  <c r="C245" i="5"/>
  <c r="C246" i="5"/>
  <c r="V246" i="5" s="1"/>
  <c r="E246" i="5" s="1"/>
  <c r="X246" i="5" s="1"/>
  <c r="C247" i="5"/>
  <c r="V247" i="5" s="1"/>
  <c r="C248" i="5"/>
  <c r="V248" i="5" s="1"/>
  <c r="C249" i="5"/>
  <c r="C250" i="5"/>
  <c r="C251" i="5"/>
  <c r="V251" i="5" s="1"/>
  <c r="E251" i="5" s="1"/>
  <c r="X251" i="5" s="1"/>
  <c r="C252" i="5"/>
  <c r="V252" i="5" s="1"/>
  <c r="E252" i="5" s="1"/>
  <c r="X252" i="5" s="1"/>
  <c r="C253" i="5"/>
  <c r="V253" i="5" s="1"/>
  <c r="C254" i="5"/>
  <c r="V254" i="5" s="1"/>
  <c r="E254" i="5" s="1"/>
  <c r="X254" i="5" s="1"/>
  <c r="C255" i="5"/>
  <c r="C256" i="5"/>
  <c r="C257" i="5"/>
  <c r="V257" i="5" s="1"/>
  <c r="E257" i="5" s="1"/>
  <c r="X257" i="5" s="1"/>
  <c r="C258" i="5"/>
  <c r="V258" i="5" s="1"/>
  <c r="E258" i="5" s="1"/>
  <c r="X258" i="5" s="1"/>
  <c r="C259" i="5"/>
  <c r="V259" i="5" s="1"/>
  <c r="C260" i="5"/>
  <c r="V260" i="5" s="1"/>
  <c r="E260" i="5" s="1"/>
  <c r="X260" i="5" s="1"/>
  <c r="C261" i="5"/>
  <c r="AB261" i="5" s="1"/>
  <c r="C262" i="5"/>
  <c r="C263" i="5"/>
  <c r="V263" i="5" s="1"/>
  <c r="E263" i="5" s="1"/>
  <c r="X263" i="5" s="1"/>
  <c r="C264" i="5"/>
  <c r="V264" i="5" s="1"/>
  <c r="E264" i="5" s="1"/>
  <c r="X264" i="5" s="1"/>
  <c r="C265" i="5"/>
  <c r="V265" i="5" s="1"/>
  <c r="C266" i="5"/>
  <c r="V266" i="5" s="1"/>
  <c r="E266" i="5" s="1"/>
  <c r="X266" i="5" s="1"/>
  <c r="C267" i="5"/>
  <c r="C268" i="5"/>
  <c r="C269" i="5"/>
  <c r="V269" i="5" s="1"/>
  <c r="C270" i="5"/>
  <c r="V270" i="5" s="1"/>
  <c r="E270" i="5" s="1"/>
  <c r="X270" i="5" s="1"/>
  <c r="C271" i="5"/>
  <c r="V271" i="5" s="1"/>
  <c r="C272" i="5"/>
  <c r="C273" i="5"/>
  <c r="C274" i="5"/>
  <c r="C275" i="5"/>
  <c r="V275" i="5" s="1"/>
  <c r="E275" i="5" s="1"/>
  <c r="X275" i="5" s="1"/>
  <c r="C276" i="5"/>
  <c r="V276" i="5" s="1"/>
  <c r="E276" i="5" s="1"/>
  <c r="X276" i="5" s="1"/>
  <c r="C277" i="5"/>
  <c r="V277" i="5" s="1"/>
  <c r="C278" i="5"/>
  <c r="V278" i="5" s="1"/>
  <c r="E278" i="5" s="1"/>
  <c r="X278" i="5" s="1"/>
  <c r="C279" i="5"/>
  <c r="C280" i="5"/>
  <c r="C281" i="5"/>
  <c r="C282" i="5"/>
  <c r="V282" i="5" s="1"/>
  <c r="E282" i="5" s="1"/>
  <c r="X282" i="5" s="1"/>
  <c r="C283" i="5"/>
  <c r="V283" i="5" s="1"/>
  <c r="C284" i="5"/>
  <c r="C285" i="5"/>
  <c r="C286" i="5"/>
  <c r="C287" i="5"/>
  <c r="V287" i="5" s="1"/>
  <c r="C288" i="5"/>
  <c r="V288" i="5" s="1"/>
  <c r="E288" i="5" s="1"/>
  <c r="X288" i="5" s="1"/>
  <c r="C289" i="5"/>
  <c r="V289" i="5" s="1"/>
  <c r="E289" i="5" s="1"/>
  <c r="X289" i="5" s="1"/>
  <c r="C290" i="5"/>
  <c r="V290" i="5" s="1"/>
  <c r="E290" i="5" s="1"/>
  <c r="X290" i="5" s="1"/>
  <c r="C291" i="5"/>
  <c r="C292" i="5"/>
  <c r="C293" i="5"/>
  <c r="V293" i="5" s="1"/>
  <c r="C294" i="5"/>
  <c r="V294" i="5" s="1"/>
  <c r="E294" i="5" s="1"/>
  <c r="X294" i="5" s="1"/>
  <c r="C295" i="5"/>
  <c r="V295" i="5" s="1"/>
  <c r="E295" i="5" s="1"/>
  <c r="X295" i="5" s="1"/>
  <c r="C296" i="5"/>
  <c r="V296" i="5" s="1"/>
  <c r="C297" i="5"/>
  <c r="C298" i="5"/>
  <c r="C299" i="5"/>
  <c r="C300" i="5"/>
  <c r="V300" i="5" s="1"/>
  <c r="E300" i="5" s="1"/>
  <c r="X300" i="5" s="1"/>
  <c r="C301" i="5"/>
  <c r="V301" i="5" s="1"/>
  <c r="E301" i="5" s="1"/>
  <c r="X301" i="5" s="1"/>
  <c r="C302" i="5"/>
  <c r="V302" i="5" s="1"/>
  <c r="E302" i="5" s="1"/>
  <c r="X302" i="5" s="1"/>
  <c r="C303" i="5"/>
  <c r="C304" i="5"/>
  <c r="C305" i="5"/>
  <c r="V305" i="5" s="1"/>
  <c r="C306" i="5"/>
  <c r="V306" i="5" s="1"/>
  <c r="E306" i="5" s="1"/>
  <c r="X306" i="5" s="1"/>
  <c r="C307" i="5"/>
  <c r="V307" i="5" s="1"/>
  <c r="E307" i="5" s="1"/>
  <c r="X307" i="5" s="1"/>
  <c r="C308" i="5"/>
  <c r="V308" i="5" s="1"/>
  <c r="C309" i="5"/>
  <c r="C310" i="5"/>
  <c r="C311" i="5"/>
  <c r="V311" i="5" s="1"/>
  <c r="C312" i="5"/>
  <c r="V312" i="5" s="1"/>
  <c r="E312" i="5" s="1"/>
  <c r="X312" i="5" s="1"/>
  <c r="C313" i="5"/>
  <c r="V313" i="5" s="1"/>
  <c r="E313" i="5" s="1"/>
  <c r="X313" i="5" s="1"/>
  <c r="C314" i="5"/>
  <c r="V314" i="5" s="1"/>
  <c r="E314" i="5" s="1"/>
  <c r="X314" i="5" s="1"/>
  <c r="C315" i="5"/>
  <c r="C316" i="5"/>
  <c r="C317" i="5"/>
  <c r="V317" i="5" s="1"/>
  <c r="E317" i="5" s="1"/>
  <c r="X317" i="5" s="1"/>
  <c r="C318" i="5"/>
  <c r="V318" i="5" s="1"/>
  <c r="E318" i="5" s="1"/>
  <c r="X318" i="5" s="1"/>
  <c r="C319" i="5"/>
  <c r="V319" i="5" s="1"/>
  <c r="E319" i="5" s="1"/>
  <c r="X319" i="5" s="1"/>
  <c r="C320" i="5"/>
  <c r="V320" i="5" s="1"/>
  <c r="C321" i="5"/>
  <c r="C322" i="5"/>
  <c r="C323" i="5"/>
  <c r="V323" i="5" s="1"/>
  <c r="C324" i="5"/>
  <c r="V324" i="5" s="1"/>
  <c r="E324" i="5" s="1"/>
  <c r="X324" i="5" s="1"/>
  <c r="C325" i="5"/>
  <c r="V325" i="5" s="1"/>
  <c r="E325" i="5" s="1"/>
  <c r="X325" i="5" s="1"/>
  <c r="C326" i="5"/>
  <c r="V326" i="5" s="1"/>
  <c r="E326" i="5" s="1"/>
  <c r="X326" i="5" s="1"/>
  <c r="C327" i="5"/>
  <c r="C328" i="5"/>
  <c r="C329" i="5"/>
  <c r="V329" i="5" s="1"/>
  <c r="E329" i="5" s="1"/>
  <c r="X329" i="5" s="1"/>
  <c r="C330" i="5"/>
  <c r="V330" i="5" s="1"/>
  <c r="E330" i="5" s="1"/>
  <c r="X330" i="5" s="1"/>
  <c r="C331" i="5"/>
  <c r="V331" i="5" s="1"/>
  <c r="E331" i="5" s="1"/>
  <c r="X331" i="5" s="1"/>
  <c r="C332" i="5"/>
  <c r="V332" i="5" s="1"/>
  <c r="E332" i="5" s="1"/>
  <c r="X332" i="5" s="1"/>
  <c r="C333" i="5"/>
  <c r="C334" i="5"/>
  <c r="C335" i="5"/>
  <c r="V335" i="5" s="1"/>
  <c r="E335" i="5" s="1"/>
  <c r="X335" i="5" s="1"/>
  <c r="C336" i="5"/>
  <c r="V336" i="5" s="1"/>
  <c r="E336" i="5" s="1"/>
  <c r="X336" i="5" s="1"/>
  <c r="C337" i="5"/>
  <c r="V337" i="5" s="1"/>
  <c r="E337" i="5" s="1"/>
  <c r="X337" i="5" s="1"/>
  <c r="C338" i="5"/>
  <c r="V338" i="5" s="1"/>
  <c r="C339" i="5"/>
  <c r="C340" i="5"/>
  <c r="C341" i="5"/>
  <c r="V341" i="5" s="1"/>
  <c r="C342" i="5"/>
  <c r="V342" i="5" s="1"/>
  <c r="E342" i="5" s="1"/>
  <c r="X342" i="5" s="1"/>
  <c r="C343" i="5"/>
  <c r="V343" i="5" s="1"/>
  <c r="E343" i="5" s="1"/>
  <c r="X343" i="5" s="1"/>
  <c r="C344" i="5"/>
  <c r="C345" i="5"/>
  <c r="C346" i="5"/>
  <c r="C347" i="5"/>
  <c r="V347" i="5" s="1"/>
  <c r="E347" i="5" s="1"/>
  <c r="X347" i="5" s="1"/>
  <c r="C348" i="5"/>
  <c r="V348" i="5" s="1"/>
  <c r="E348" i="5" s="1"/>
  <c r="X348" i="5" s="1"/>
  <c r="C349" i="5"/>
  <c r="V349" i="5" s="1"/>
  <c r="E349" i="5" s="1"/>
  <c r="X349" i="5" s="1"/>
  <c r="C350" i="5"/>
  <c r="AB350" i="5" s="1"/>
  <c r="C351" i="5"/>
  <c r="V351" i="5" s="1"/>
  <c r="E351" i="5" s="1"/>
  <c r="X351" i="5" s="1"/>
  <c r="C352" i="5"/>
  <c r="C353" i="5"/>
  <c r="C354" i="5"/>
  <c r="V354" i="5" s="1"/>
  <c r="E354" i="5" s="1"/>
  <c r="X354" i="5" s="1"/>
  <c r="C355" i="5"/>
  <c r="V355" i="5" s="1"/>
  <c r="E355" i="5" s="1"/>
  <c r="X355" i="5" s="1"/>
  <c r="C356" i="5"/>
  <c r="V356" i="5" s="1"/>
  <c r="E356" i="5" s="1"/>
  <c r="X356" i="5" s="1"/>
  <c r="C357" i="5"/>
  <c r="V357" i="5" s="1"/>
  <c r="E357" i="5" s="1"/>
  <c r="X357" i="5" s="1"/>
  <c r="C358" i="5"/>
  <c r="C359" i="5"/>
  <c r="V359" i="5" s="1"/>
  <c r="C360" i="5"/>
  <c r="V360" i="5" s="1"/>
  <c r="E360" i="5" s="1"/>
  <c r="X360" i="5" s="1"/>
  <c r="C361" i="5"/>
  <c r="V361" i="5" s="1"/>
  <c r="E361" i="5" s="1"/>
  <c r="X361" i="5" s="1"/>
  <c r="C362" i="5"/>
  <c r="V362" i="5" s="1"/>
  <c r="E362" i="5" s="1"/>
  <c r="X362" i="5" s="1"/>
  <c r="C363" i="5"/>
  <c r="V363" i="5" s="1"/>
  <c r="E363" i="5" s="1"/>
  <c r="X363" i="5" s="1"/>
  <c r="C364" i="5"/>
  <c r="C365" i="5"/>
  <c r="V365" i="5" s="1"/>
  <c r="C366" i="5"/>
  <c r="V366" i="5" s="1"/>
  <c r="E366" i="5" s="1"/>
  <c r="X366" i="5" s="1"/>
  <c r="C367" i="5"/>
  <c r="V367" i="5" s="1"/>
  <c r="E367" i="5" s="1"/>
  <c r="X367" i="5" s="1"/>
  <c r="C368" i="5"/>
  <c r="C369" i="5"/>
  <c r="V369" i="5" s="1"/>
  <c r="E369" i="5" s="1"/>
  <c r="X369" i="5" s="1"/>
  <c r="C370" i="5"/>
  <c r="C371" i="5"/>
  <c r="V371" i="5" s="1"/>
  <c r="C372" i="5"/>
  <c r="V372" i="5" s="1"/>
  <c r="E372" i="5" s="1"/>
  <c r="X372" i="5" s="1"/>
  <c r="C373" i="5"/>
  <c r="V373" i="5" s="1"/>
  <c r="C374" i="5"/>
  <c r="V374" i="5" s="1"/>
  <c r="E374" i="5" s="1"/>
  <c r="X374" i="5" s="1"/>
  <c r="C375" i="5"/>
  <c r="V375" i="5" s="1"/>
  <c r="E375" i="5" s="1"/>
  <c r="X375" i="5" s="1"/>
  <c r="C376" i="5"/>
  <c r="C377" i="5"/>
  <c r="V377" i="5" s="1"/>
  <c r="E377" i="5" s="1"/>
  <c r="C378" i="5"/>
  <c r="V378" i="5" s="1"/>
  <c r="E378" i="5" s="1"/>
  <c r="X378" i="5" s="1"/>
  <c r="C379" i="5"/>
  <c r="V379" i="5" s="1"/>
  <c r="E379" i="5" s="1"/>
  <c r="X379" i="5" s="1"/>
  <c r="C380" i="5"/>
  <c r="C381" i="5"/>
  <c r="V381" i="5" s="1"/>
  <c r="E381" i="5" s="1"/>
  <c r="X381" i="5" s="1"/>
  <c r="C382" i="5"/>
  <c r="C383" i="5"/>
  <c r="V383" i="5" s="1"/>
  <c r="C384" i="5"/>
  <c r="V384" i="5" s="1"/>
  <c r="E384" i="5" s="1"/>
  <c r="X384" i="5" s="1"/>
  <c r="C385" i="5"/>
  <c r="V385" i="5" s="1"/>
  <c r="E385" i="5" s="1"/>
  <c r="X385" i="5" s="1"/>
  <c r="C386" i="5"/>
  <c r="V386" i="5" s="1"/>
  <c r="E386" i="5" s="1"/>
  <c r="X386" i="5" s="1"/>
  <c r="C387" i="5"/>
  <c r="V387" i="5" s="1"/>
  <c r="E387" i="5" s="1"/>
  <c r="X387" i="5" s="1"/>
  <c r="C388" i="5"/>
  <c r="C389" i="5"/>
  <c r="V389" i="5" s="1"/>
  <c r="E389" i="5" s="1"/>
  <c r="X389" i="5" s="1"/>
  <c r="C390" i="5"/>
  <c r="V390" i="5" s="1"/>
  <c r="E390" i="5" s="1"/>
  <c r="X390" i="5" s="1"/>
  <c r="C391" i="5"/>
  <c r="V391" i="5" s="1"/>
  <c r="E391" i="5" s="1"/>
  <c r="X391" i="5" s="1"/>
  <c r="C392" i="5"/>
  <c r="V392" i="5" s="1"/>
  <c r="E392" i="5" s="1"/>
  <c r="X392" i="5" s="1"/>
  <c r="C393" i="5"/>
  <c r="V393" i="5" s="1"/>
  <c r="E393" i="5" s="1"/>
  <c r="X393" i="5" s="1"/>
  <c r="C394" i="5"/>
  <c r="C395" i="5"/>
  <c r="V395" i="5" s="1"/>
  <c r="E395" i="5" s="1"/>
  <c r="X395" i="5" s="1"/>
  <c r="C396" i="5"/>
  <c r="V396" i="5" s="1"/>
  <c r="E396" i="5" s="1"/>
  <c r="X396" i="5" s="1"/>
  <c r="C397" i="5"/>
  <c r="V397" i="5" s="1"/>
  <c r="C398" i="5"/>
  <c r="V398" i="5" s="1"/>
  <c r="E398" i="5" s="1"/>
  <c r="X398" i="5" s="1"/>
  <c r="C399" i="5"/>
  <c r="V399" i="5" s="1"/>
  <c r="E399" i="5" s="1"/>
  <c r="X399" i="5" s="1"/>
  <c r="C400" i="5"/>
  <c r="C401" i="5"/>
  <c r="V401" i="5" s="1"/>
  <c r="E401" i="5" s="1"/>
  <c r="X401" i="5" s="1"/>
  <c r="C402" i="5"/>
  <c r="V402" i="5" s="1"/>
  <c r="E402" i="5" s="1"/>
  <c r="X402" i="5" s="1"/>
  <c r="C403" i="5"/>
  <c r="C404" i="5"/>
  <c r="V404" i="5" s="1"/>
  <c r="E404" i="5" s="1"/>
  <c r="X404" i="5" s="1"/>
  <c r="C405" i="5"/>
  <c r="V405" i="5" s="1"/>
  <c r="E405" i="5" s="1"/>
  <c r="X405" i="5" s="1"/>
  <c r="C406" i="5"/>
  <c r="C407" i="5"/>
  <c r="V407" i="5" s="1"/>
  <c r="E407" i="5" s="1"/>
  <c r="X407" i="5" s="1"/>
  <c r="C408" i="5"/>
  <c r="V408" i="5" s="1"/>
  <c r="E408" i="5" s="1"/>
  <c r="X408" i="5" s="1"/>
  <c r="C409" i="5"/>
  <c r="C410" i="5"/>
  <c r="V410" i="5" s="1"/>
  <c r="E410" i="5" s="1"/>
  <c r="X410" i="5" s="1"/>
  <c r="C411" i="5"/>
  <c r="V411" i="5" s="1"/>
  <c r="E411" i="5" s="1"/>
  <c r="X411" i="5" s="1"/>
  <c r="C412" i="5"/>
  <c r="C413" i="5"/>
  <c r="V413" i="5" s="1"/>
  <c r="E413" i="5" s="1"/>
  <c r="X413" i="5" s="1"/>
  <c r="C414" i="5"/>
  <c r="V414" i="5" s="1"/>
  <c r="E414" i="5" s="1"/>
  <c r="X414" i="5" s="1"/>
  <c r="C415" i="5"/>
  <c r="C416" i="5"/>
  <c r="V416" i="5" s="1"/>
  <c r="E416" i="5" s="1"/>
  <c r="X416" i="5" s="1"/>
  <c r="C417" i="5"/>
  <c r="V417" i="5" s="1"/>
  <c r="E417" i="5" s="1"/>
  <c r="X417" i="5" s="1"/>
  <c r="C418" i="5"/>
  <c r="C419" i="5"/>
  <c r="V419" i="5" s="1"/>
  <c r="E419" i="5" s="1"/>
  <c r="X419" i="5" s="1"/>
  <c r="C420" i="5"/>
  <c r="V420" i="5" s="1"/>
  <c r="E420" i="5" s="1"/>
  <c r="X420" i="5" s="1"/>
  <c r="C421" i="5"/>
  <c r="C422" i="5"/>
  <c r="V422" i="5" s="1"/>
  <c r="E422" i="5" s="1"/>
  <c r="X422" i="5" s="1"/>
  <c r="C423" i="5"/>
  <c r="V423" i="5" s="1"/>
  <c r="E423" i="5" s="1"/>
  <c r="X423" i="5" s="1"/>
  <c r="C424" i="5"/>
  <c r="C425" i="5"/>
  <c r="V425" i="5" s="1"/>
  <c r="E425" i="5" s="1"/>
  <c r="X425" i="5" s="1"/>
  <c r="C426" i="5"/>
  <c r="V426" i="5" s="1"/>
  <c r="E426" i="5" s="1"/>
  <c r="X426" i="5" s="1"/>
  <c r="C427" i="5"/>
  <c r="C428" i="5"/>
  <c r="V428" i="5" s="1"/>
  <c r="E428" i="5" s="1"/>
  <c r="X428" i="5" s="1"/>
  <c r="C429" i="5"/>
  <c r="V429" i="5" s="1"/>
  <c r="E429" i="5" s="1"/>
  <c r="X429" i="5" s="1"/>
  <c r="C430" i="5"/>
  <c r="C431" i="5"/>
  <c r="V431" i="5" s="1"/>
  <c r="E431" i="5" s="1"/>
  <c r="X431" i="5" s="1"/>
  <c r="C432" i="5"/>
  <c r="V432" i="5" s="1"/>
  <c r="E432" i="5" s="1"/>
  <c r="X432" i="5" s="1"/>
  <c r="C433" i="5"/>
  <c r="C434" i="5"/>
  <c r="V434" i="5" s="1"/>
  <c r="E434" i="5" s="1"/>
  <c r="X434" i="5" s="1"/>
  <c r="C435" i="5"/>
  <c r="V435" i="5" s="1"/>
  <c r="E435" i="5" s="1"/>
  <c r="X435" i="5" s="1"/>
  <c r="C436" i="5"/>
  <c r="C437" i="5"/>
  <c r="C438" i="5"/>
  <c r="V438" i="5" s="1"/>
  <c r="E438" i="5" s="1"/>
  <c r="X438" i="5" s="1"/>
  <c r="C439" i="5"/>
  <c r="C440" i="5"/>
  <c r="V440" i="5" s="1"/>
  <c r="E440" i="5" s="1"/>
  <c r="X440" i="5" s="1"/>
  <c r="C441" i="5"/>
  <c r="V441" i="5" s="1"/>
  <c r="E441" i="5" s="1"/>
  <c r="X441" i="5" s="1"/>
  <c r="C442" i="5"/>
  <c r="C443" i="5"/>
  <c r="V443" i="5" s="1"/>
  <c r="E443" i="5" s="1"/>
  <c r="X443" i="5" s="1"/>
  <c r="C444" i="5"/>
  <c r="V444" i="5" s="1"/>
  <c r="E444" i="5" s="1"/>
  <c r="X444" i="5" s="1"/>
  <c r="C445" i="5"/>
  <c r="C446" i="5"/>
  <c r="V446" i="5" s="1"/>
  <c r="E446" i="5" s="1"/>
  <c r="X446" i="5" s="1"/>
  <c r="C447" i="5"/>
  <c r="V447" i="5" s="1"/>
  <c r="E447" i="5" s="1"/>
  <c r="X447" i="5" s="1"/>
  <c r="C448" i="5"/>
  <c r="C449" i="5"/>
  <c r="V449" i="5" s="1"/>
  <c r="E449" i="5" s="1"/>
  <c r="X449" i="5" s="1"/>
  <c r="C450" i="5"/>
  <c r="V450" i="5" s="1"/>
  <c r="E450" i="5" s="1"/>
  <c r="X450" i="5" s="1"/>
  <c r="C451" i="5"/>
  <c r="C452" i="5"/>
  <c r="V452" i="5" s="1"/>
  <c r="E452" i="5" s="1"/>
  <c r="X452" i="5" s="1"/>
  <c r="C453" i="5"/>
  <c r="V453" i="5" s="1"/>
  <c r="E453" i="5" s="1"/>
  <c r="X453" i="5" s="1"/>
  <c r="C454" i="5"/>
  <c r="C455" i="5"/>
  <c r="V455" i="5" s="1"/>
  <c r="E455" i="5" s="1"/>
  <c r="X455" i="5" s="1"/>
  <c r="C456" i="5"/>
  <c r="V456" i="5" s="1"/>
  <c r="E456" i="5" s="1"/>
  <c r="X456" i="5" s="1"/>
  <c r="C457" i="5"/>
  <c r="C458" i="5"/>
  <c r="V458" i="5" s="1"/>
  <c r="E458" i="5" s="1"/>
  <c r="X458" i="5" s="1"/>
  <c r="C459" i="5"/>
  <c r="V459" i="5" s="1"/>
  <c r="E459" i="5" s="1"/>
  <c r="X459" i="5" s="1"/>
  <c r="C460" i="5"/>
  <c r="C461" i="5"/>
  <c r="V461" i="5" s="1"/>
  <c r="E461" i="5" s="1"/>
  <c r="X461" i="5" s="1"/>
  <c r="C462" i="5"/>
  <c r="V462" i="5" s="1"/>
  <c r="E462" i="5" s="1"/>
  <c r="X462" i="5" s="1"/>
  <c r="C463" i="5"/>
  <c r="C464" i="5"/>
  <c r="V464" i="5" s="1"/>
  <c r="E464" i="5" s="1"/>
  <c r="X464" i="5" s="1"/>
  <c r="C465" i="5"/>
  <c r="V465" i="5" s="1"/>
  <c r="E465" i="5" s="1"/>
  <c r="X465" i="5" s="1"/>
  <c r="C466" i="5"/>
  <c r="C467" i="5"/>
  <c r="C468" i="5"/>
  <c r="V468" i="5" s="1"/>
  <c r="E468" i="5" s="1"/>
  <c r="X468" i="5" s="1"/>
  <c r="C469" i="5"/>
  <c r="C470" i="5"/>
  <c r="V470" i="5" s="1"/>
  <c r="E470" i="5" s="1"/>
  <c r="X470" i="5" s="1"/>
  <c r="C471" i="5"/>
  <c r="V471" i="5" s="1"/>
  <c r="E471" i="5" s="1"/>
  <c r="X471" i="5" s="1"/>
  <c r="C472" i="5"/>
  <c r="C473" i="5"/>
  <c r="V473" i="5" s="1"/>
  <c r="E473" i="5" s="1"/>
  <c r="X473" i="5" s="1"/>
  <c r="C474" i="5"/>
  <c r="V474" i="5" s="1"/>
  <c r="E474" i="5" s="1"/>
  <c r="X474" i="5" s="1"/>
  <c r="C475" i="5"/>
  <c r="C476" i="5"/>
  <c r="V476" i="5" s="1"/>
  <c r="E476" i="5" s="1"/>
  <c r="X476" i="5" s="1"/>
  <c r="C477" i="5"/>
  <c r="V477" i="5" s="1"/>
  <c r="E477" i="5" s="1"/>
  <c r="X477" i="5" s="1"/>
  <c r="C478" i="5"/>
  <c r="C479" i="5"/>
  <c r="V479" i="5" s="1"/>
  <c r="E479" i="5" s="1"/>
  <c r="X479" i="5" s="1"/>
  <c r="C480" i="5"/>
  <c r="V480" i="5" s="1"/>
  <c r="E480" i="5" s="1"/>
  <c r="X480" i="5" s="1"/>
  <c r="C481" i="5"/>
  <c r="C482" i="5"/>
  <c r="V482" i="5" s="1"/>
  <c r="E482" i="5" s="1"/>
  <c r="X482" i="5" s="1"/>
  <c r="C483" i="5"/>
  <c r="V483" i="5" s="1"/>
  <c r="E483" i="5" s="1"/>
  <c r="X483" i="5" s="1"/>
  <c r="C484" i="5"/>
  <c r="C485" i="5"/>
  <c r="V485" i="5" s="1"/>
  <c r="E485" i="5" s="1"/>
  <c r="X485" i="5" s="1"/>
  <c r="C486" i="5"/>
  <c r="V486" i="5" s="1"/>
  <c r="E486" i="5" s="1"/>
  <c r="X486" i="5" s="1"/>
  <c r="C487" i="5"/>
  <c r="C488" i="5"/>
  <c r="V488" i="5" s="1"/>
  <c r="E488" i="5" s="1"/>
  <c r="X488" i="5" s="1"/>
  <c r="C489" i="5"/>
  <c r="V489" i="5" s="1"/>
  <c r="E489" i="5" s="1"/>
  <c r="X489" i="5" s="1"/>
  <c r="C490" i="5"/>
  <c r="C491" i="5"/>
  <c r="V491" i="5" s="1"/>
  <c r="E491" i="5" s="1"/>
  <c r="X491" i="5" s="1"/>
  <c r="C492" i="5"/>
  <c r="V492" i="5" s="1"/>
  <c r="E492" i="5" s="1"/>
  <c r="X492" i="5" s="1"/>
  <c r="C493" i="5"/>
  <c r="C494" i="5"/>
  <c r="V494" i="5" s="1"/>
  <c r="E494" i="5" s="1"/>
  <c r="X494" i="5" s="1"/>
  <c r="C495" i="5"/>
  <c r="V495" i="5" s="1"/>
  <c r="E495" i="5" s="1"/>
  <c r="X495" i="5" s="1"/>
  <c r="C496" i="5"/>
  <c r="C497" i="5"/>
  <c r="V497" i="5" s="1"/>
  <c r="E497" i="5" s="1"/>
  <c r="X497" i="5" s="1"/>
  <c r="C498" i="5"/>
  <c r="V498" i="5" s="1"/>
  <c r="E498" i="5" s="1"/>
  <c r="X498" i="5" s="1"/>
  <c r="C499" i="5"/>
  <c r="C500" i="5"/>
  <c r="V500" i="5" s="1"/>
  <c r="E500" i="5" s="1"/>
  <c r="X500" i="5" s="1"/>
  <c r="C501" i="5"/>
  <c r="V501" i="5" s="1"/>
  <c r="E501" i="5" s="1"/>
  <c r="X501" i="5" s="1"/>
  <c r="C502" i="5"/>
  <c r="C503" i="5"/>
  <c r="V503" i="5" s="1"/>
  <c r="E503" i="5" s="1"/>
  <c r="X503" i="5" s="1"/>
  <c r="C504" i="5"/>
  <c r="V504" i="5" s="1"/>
  <c r="E504" i="5" s="1"/>
  <c r="X504" i="5" s="1"/>
  <c r="C505" i="5"/>
  <c r="C506" i="5"/>
  <c r="V506" i="5" s="1"/>
  <c r="E506" i="5" s="1"/>
  <c r="X506" i="5" s="1"/>
  <c r="C507" i="5"/>
  <c r="V507" i="5" s="1"/>
  <c r="E507" i="5" s="1"/>
  <c r="X507" i="5" s="1"/>
  <c r="C508" i="5"/>
  <c r="C509" i="5"/>
  <c r="V509" i="5" s="1"/>
  <c r="E509" i="5" s="1"/>
  <c r="X509" i="5" s="1"/>
  <c r="C510" i="5"/>
  <c r="V510" i="5" s="1"/>
  <c r="E510" i="5" s="1"/>
  <c r="X510" i="5" s="1"/>
  <c r="C511" i="5"/>
  <c r="AB511" i="5" s="1"/>
  <c r="C512" i="5"/>
  <c r="V512" i="5" s="1"/>
  <c r="E512" i="5" s="1"/>
  <c r="X512" i="5" s="1"/>
  <c r="C513" i="5"/>
  <c r="V513" i="5" s="1"/>
  <c r="E513" i="5" s="1"/>
  <c r="X513" i="5" s="1"/>
  <c r="C514" i="5"/>
  <c r="C515" i="5"/>
  <c r="V515" i="5" s="1"/>
  <c r="E515" i="5" s="1"/>
  <c r="X515" i="5" s="1"/>
  <c r="C516" i="5"/>
  <c r="V516" i="5" s="1"/>
  <c r="E516" i="5" s="1"/>
  <c r="X516" i="5" s="1"/>
  <c r="C517" i="5"/>
  <c r="C518" i="5"/>
  <c r="V518" i="5" s="1"/>
  <c r="E518" i="5" s="1"/>
  <c r="X518" i="5" s="1"/>
  <c r="C519" i="5"/>
  <c r="V519" i="5" s="1"/>
  <c r="E519" i="5" s="1"/>
  <c r="X519" i="5" s="1"/>
  <c r="C520" i="5"/>
  <c r="C521" i="5"/>
  <c r="V521" i="5" s="1"/>
  <c r="E521" i="5" s="1"/>
  <c r="X521" i="5" s="1"/>
  <c r="C522" i="5"/>
  <c r="V522" i="5" s="1"/>
  <c r="E522" i="5" s="1"/>
  <c r="X522" i="5" s="1"/>
  <c r="C523" i="5"/>
  <c r="C524" i="5"/>
  <c r="V524" i="5" s="1"/>
  <c r="E524" i="5" s="1"/>
  <c r="X524" i="5" s="1"/>
  <c r="C525" i="5"/>
  <c r="V525" i="5" s="1"/>
  <c r="E525" i="5" s="1"/>
  <c r="X525" i="5" s="1"/>
  <c r="C526" i="5"/>
  <c r="C527" i="5"/>
  <c r="V527" i="5" s="1"/>
  <c r="E527" i="5" s="1"/>
  <c r="X527" i="5" s="1"/>
  <c r="C528" i="5"/>
  <c r="V528" i="5" s="1"/>
  <c r="E528" i="5" s="1"/>
  <c r="X528" i="5" s="1"/>
  <c r="C529" i="5"/>
  <c r="C530" i="5"/>
  <c r="V530" i="5" s="1"/>
  <c r="E530" i="5" s="1"/>
  <c r="X530" i="5" s="1"/>
  <c r="C531" i="5"/>
  <c r="V531" i="5" s="1"/>
  <c r="E531" i="5" s="1"/>
  <c r="X531" i="5" s="1"/>
  <c r="C532" i="5"/>
  <c r="C533" i="5"/>
  <c r="V533" i="5" s="1"/>
  <c r="E533" i="5" s="1"/>
  <c r="X533" i="5" s="1"/>
  <c r="C534" i="5"/>
  <c r="V534" i="5" s="1"/>
  <c r="E534" i="5" s="1"/>
  <c r="X534" i="5" s="1"/>
  <c r="C535" i="5"/>
  <c r="C536" i="5"/>
  <c r="V536" i="5" s="1"/>
  <c r="E536" i="5" s="1"/>
  <c r="X536" i="5" s="1"/>
  <c r="C537" i="5"/>
  <c r="V537" i="5" s="1"/>
  <c r="E537" i="5" s="1"/>
  <c r="X537" i="5" s="1"/>
  <c r="C538" i="5"/>
  <c r="C539" i="5"/>
  <c r="V539" i="5" s="1"/>
  <c r="E539" i="5" s="1"/>
  <c r="X539" i="5" s="1"/>
  <c r="C540" i="5"/>
  <c r="V540" i="5" s="1"/>
  <c r="E540" i="5" s="1"/>
  <c r="X540" i="5" s="1"/>
  <c r="C541" i="5"/>
  <c r="C542" i="5"/>
  <c r="V542" i="5" s="1"/>
  <c r="E542" i="5" s="1"/>
  <c r="X542" i="5" s="1"/>
  <c r="C543" i="5"/>
  <c r="V543" i="5" s="1"/>
  <c r="E543" i="5" s="1"/>
  <c r="X543" i="5" s="1"/>
  <c r="C544" i="5"/>
  <c r="C545" i="5"/>
  <c r="V545" i="5" s="1"/>
  <c r="E545" i="5" s="1"/>
  <c r="X545" i="5" s="1"/>
  <c r="C546" i="5"/>
  <c r="V546" i="5" s="1"/>
  <c r="E546" i="5" s="1"/>
  <c r="X546" i="5" s="1"/>
  <c r="C547" i="5"/>
  <c r="C548" i="5"/>
  <c r="V548" i="5" s="1"/>
  <c r="E548" i="5" s="1"/>
  <c r="X548" i="5" s="1"/>
  <c r="C549" i="5"/>
  <c r="V549" i="5" s="1"/>
  <c r="E549" i="5" s="1"/>
  <c r="X549" i="5" s="1"/>
  <c r="C550" i="5"/>
  <c r="C551" i="5"/>
  <c r="V551" i="5" s="1"/>
  <c r="E551" i="5" s="1"/>
  <c r="X551" i="5" s="1"/>
  <c r="C552" i="5"/>
  <c r="V552" i="5" s="1"/>
  <c r="E552" i="5" s="1"/>
  <c r="X552" i="5" s="1"/>
  <c r="C553" i="5"/>
  <c r="C554" i="5"/>
  <c r="V554" i="5" s="1"/>
  <c r="E554" i="5" s="1"/>
  <c r="X554" i="5" s="1"/>
  <c r="C555" i="5"/>
  <c r="V555" i="5" s="1"/>
  <c r="E555" i="5" s="1"/>
  <c r="X555" i="5" s="1"/>
  <c r="C556" i="5"/>
  <c r="C557" i="5"/>
  <c r="C558" i="5"/>
  <c r="V558" i="5" s="1"/>
  <c r="E558" i="5" s="1"/>
  <c r="X558" i="5" s="1"/>
  <c r="C559" i="5"/>
  <c r="C560" i="5"/>
  <c r="V560" i="5" s="1"/>
  <c r="E560" i="5" s="1"/>
  <c r="X560" i="5" s="1"/>
  <c r="C561" i="5"/>
  <c r="V561" i="5" s="1"/>
  <c r="E561" i="5" s="1"/>
  <c r="X561" i="5" s="1"/>
  <c r="C562" i="5"/>
  <c r="C563" i="5"/>
  <c r="V563" i="5" s="1"/>
  <c r="E563" i="5" s="1"/>
  <c r="X563" i="5" s="1"/>
  <c r="C564" i="5"/>
  <c r="V564" i="5" s="1"/>
  <c r="E564" i="5" s="1"/>
  <c r="X564" i="5" s="1"/>
  <c r="C565" i="5"/>
  <c r="C566" i="5"/>
  <c r="V566" i="5" s="1"/>
  <c r="E566" i="5" s="1"/>
  <c r="X566" i="5" s="1"/>
  <c r="C567" i="5"/>
  <c r="V567" i="5" s="1"/>
  <c r="E567" i="5" s="1"/>
  <c r="X567" i="5" s="1"/>
  <c r="C568" i="5"/>
  <c r="C569" i="5"/>
  <c r="V569" i="5" s="1"/>
  <c r="E569" i="5" s="1"/>
  <c r="X569" i="5" s="1"/>
  <c r="C570" i="5"/>
  <c r="V570" i="5" s="1"/>
  <c r="E570" i="5" s="1"/>
  <c r="X570" i="5" s="1"/>
  <c r="C571" i="5"/>
  <c r="C572" i="5"/>
  <c r="V572" i="5" s="1"/>
  <c r="E572" i="5" s="1"/>
  <c r="X572" i="5" s="1"/>
  <c r="C573" i="5"/>
  <c r="V573" i="5" s="1"/>
  <c r="E573" i="5" s="1"/>
  <c r="X573" i="5" s="1"/>
  <c r="C574" i="5"/>
  <c r="C575" i="5"/>
  <c r="V575" i="5" s="1"/>
  <c r="E575" i="5" s="1"/>
  <c r="X575" i="5" s="1"/>
  <c r="C576" i="5"/>
  <c r="V576" i="5" s="1"/>
  <c r="E576" i="5" s="1"/>
  <c r="X576" i="5" s="1"/>
  <c r="C577" i="5"/>
  <c r="C578" i="5"/>
  <c r="V578" i="5" s="1"/>
  <c r="E578" i="5" s="1"/>
  <c r="X578" i="5" s="1"/>
  <c r="C579" i="5"/>
  <c r="V579" i="5" s="1"/>
  <c r="E579" i="5" s="1"/>
  <c r="X579" i="5" s="1"/>
  <c r="C580" i="5"/>
  <c r="C581" i="5"/>
  <c r="V581" i="5" s="1"/>
  <c r="E581" i="5" s="1"/>
  <c r="X581" i="5" s="1"/>
  <c r="C582" i="5"/>
  <c r="V582" i="5" s="1"/>
  <c r="E582" i="5" s="1"/>
  <c r="X582" i="5" s="1"/>
  <c r="C583" i="5"/>
  <c r="C584" i="5"/>
  <c r="V584" i="5" s="1"/>
  <c r="E584" i="5" s="1"/>
  <c r="X584" i="5" s="1"/>
  <c r="C585" i="5"/>
  <c r="V585" i="5" s="1"/>
  <c r="E585" i="5" s="1"/>
  <c r="X585" i="5" s="1"/>
  <c r="C586" i="5"/>
  <c r="C587" i="5"/>
  <c r="C588" i="5"/>
  <c r="V588" i="5" s="1"/>
  <c r="E588" i="5" s="1"/>
  <c r="X588" i="5" s="1"/>
  <c r="C589" i="5"/>
  <c r="C590" i="5"/>
  <c r="V590" i="5" s="1"/>
  <c r="E590" i="5" s="1"/>
  <c r="X590" i="5" s="1"/>
  <c r="C591" i="5"/>
  <c r="V591" i="5" s="1"/>
  <c r="E591" i="5" s="1"/>
  <c r="X591" i="5" s="1"/>
  <c r="C592" i="5"/>
  <c r="C593" i="5"/>
  <c r="V593" i="5" s="1"/>
  <c r="E593" i="5" s="1"/>
  <c r="X593" i="5" s="1"/>
  <c r="C594" i="5"/>
  <c r="V594" i="5" s="1"/>
  <c r="E594" i="5" s="1"/>
  <c r="X594" i="5" s="1"/>
  <c r="C595" i="5"/>
  <c r="C596" i="5"/>
  <c r="V596" i="5" s="1"/>
  <c r="E596" i="5" s="1"/>
  <c r="X596" i="5" s="1"/>
  <c r="C597" i="5"/>
  <c r="V597" i="5" s="1"/>
  <c r="E597" i="5" s="1"/>
  <c r="X597" i="5" s="1"/>
  <c r="C598" i="5"/>
  <c r="C599" i="5"/>
  <c r="V599" i="5" s="1"/>
  <c r="E599" i="5" s="1"/>
  <c r="X599" i="5" s="1"/>
  <c r="C600" i="5"/>
  <c r="V600" i="5" s="1"/>
  <c r="E600" i="5" s="1"/>
  <c r="X600" i="5" s="1"/>
  <c r="C601" i="5"/>
  <c r="C602" i="5"/>
  <c r="V602" i="5" s="1"/>
  <c r="E602" i="5" s="1"/>
  <c r="X602" i="5" s="1"/>
  <c r="C603" i="5"/>
  <c r="V603" i="5" s="1"/>
  <c r="E603" i="5" s="1"/>
  <c r="X603" i="5" s="1"/>
  <c r="C604" i="5"/>
  <c r="C605" i="5"/>
  <c r="V605" i="5" s="1"/>
  <c r="E605" i="5" s="1"/>
  <c r="X605" i="5" s="1"/>
  <c r="C606" i="5"/>
  <c r="V606" i="5" s="1"/>
  <c r="E606" i="5" s="1"/>
  <c r="X606" i="5" s="1"/>
  <c r="C607" i="5"/>
  <c r="C608" i="5"/>
  <c r="V608" i="5" s="1"/>
  <c r="E608" i="5" s="1"/>
  <c r="X608" i="5" s="1"/>
  <c r="C609" i="5"/>
  <c r="V609" i="5" s="1"/>
  <c r="E609" i="5" s="1"/>
  <c r="X609" i="5" s="1"/>
  <c r="C610" i="5"/>
  <c r="C611" i="5"/>
  <c r="V611" i="5" s="1"/>
  <c r="E611" i="5" s="1"/>
  <c r="X611" i="5" s="1"/>
  <c r="C612" i="5"/>
  <c r="V612" i="5" s="1"/>
  <c r="E612" i="5" s="1"/>
  <c r="X612" i="5" s="1"/>
  <c r="C613" i="5"/>
  <c r="C614" i="5"/>
  <c r="V614" i="5" s="1"/>
  <c r="E614" i="5" s="1"/>
  <c r="X614" i="5" s="1"/>
  <c r="C615" i="5"/>
  <c r="V615" i="5" s="1"/>
  <c r="E615" i="5" s="1"/>
  <c r="X615" i="5" s="1"/>
  <c r="C616" i="5"/>
  <c r="C617" i="5"/>
  <c r="V617" i="5" s="1"/>
  <c r="E617" i="5" s="1"/>
  <c r="X617" i="5" s="1"/>
  <c r="C618" i="5"/>
  <c r="V618" i="5" s="1"/>
  <c r="E618" i="5" s="1"/>
  <c r="X618" i="5" s="1"/>
  <c r="C619" i="5"/>
  <c r="AB619" i="5" s="1"/>
  <c r="C620" i="5"/>
  <c r="V620" i="5" s="1"/>
  <c r="E620" i="5" s="1"/>
  <c r="X620" i="5" s="1"/>
  <c r="C621" i="5"/>
  <c r="V621" i="5" s="1"/>
  <c r="E621" i="5" s="1"/>
  <c r="X621" i="5" s="1"/>
  <c r="C622" i="5"/>
  <c r="C623" i="5"/>
  <c r="V623" i="5" s="1"/>
  <c r="E623" i="5" s="1"/>
  <c r="X623" i="5" s="1"/>
  <c r="C624" i="5"/>
  <c r="V624" i="5" s="1"/>
  <c r="E624" i="5" s="1"/>
  <c r="X624" i="5" s="1"/>
  <c r="C625" i="5"/>
  <c r="C626" i="5"/>
  <c r="V626" i="5" s="1"/>
  <c r="E626" i="5" s="1"/>
  <c r="X626" i="5" s="1"/>
  <c r="C627" i="5"/>
  <c r="V627" i="5" s="1"/>
  <c r="E627" i="5" s="1"/>
  <c r="X627" i="5" s="1"/>
  <c r="C628" i="5"/>
  <c r="C629" i="5"/>
  <c r="C630" i="5"/>
  <c r="V630" i="5" s="1"/>
  <c r="E630" i="5" s="1"/>
  <c r="X630" i="5" s="1"/>
  <c r="C631" i="5"/>
  <c r="C632" i="5"/>
  <c r="V632" i="5" s="1"/>
  <c r="E632" i="5" s="1"/>
  <c r="X632" i="5" s="1"/>
  <c r="C633" i="5"/>
  <c r="V633" i="5" s="1"/>
  <c r="E633" i="5" s="1"/>
  <c r="X633" i="5" s="1"/>
  <c r="C634" i="5"/>
  <c r="C635" i="5"/>
  <c r="V635" i="5" s="1"/>
  <c r="E635" i="5" s="1"/>
  <c r="X635" i="5" s="1"/>
  <c r="C636" i="5"/>
  <c r="V636" i="5" s="1"/>
  <c r="E636" i="5" s="1"/>
  <c r="X636" i="5" s="1"/>
  <c r="C637" i="5"/>
  <c r="C638" i="5"/>
  <c r="V638" i="5" s="1"/>
  <c r="E638" i="5" s="1"/>
  <c r="X638" i="5" s="1"/>
  <c r="C639" i="5"/>
  <c r="V639" i="5" s="1"/>
  <c r="E639" i="5" s="1"/>
  <c r="X639" i="5" s="1"/>
  <c r="C640" i="5"/>
  <c r="C641" i="5"/>
  <c r="V641" i="5" s="1"/>
  <c r="E641" i="5" s="1"/>
  <c r="X641" i="5" s="1"/>
  <c r="C642" i="5"/>
  <c r="V642" i="5" s="1"/>
  <c r="E642" i="5" s="1"/>
  <c r="X642" i="5" s="1"/>
  <c r="C643" i="5"/>
  <c r="C644" i="5"/>
  <c r="V644" i="5" s="1"/>
  <c r="E644" i="5" s="1"/>
  <c r="X644" i="5" s="1"/>
  <c r="C645" i="5"/>
  <c r="V645" i="5" s="1"/>
  <c r="E645" i="5" s="1"/>
  <c r="X645" i="5" s="1"/>
  <c r="C646" i="5"/>
  <c r="C647" i="5"/>
  <c r="V647" i="5" s="1"/>
  <c r="E647" i="5" s="1"/>
  <c r="X647" i="5" s="1"/>
  <c r="C648" i="5"/>
  <c r="V648" i="5" s="1"/>
  <c r="E648" i="5" s="1"/>
  <c r="X648" i="5" s="1"/>
  <c r="C649" i="5"/>
  <c r="C650" i="5"/>
  <c r="V650" i="5" s="1"/>
  <c r="E650" i="5" s="1"/>
  <c r="X650" i="5" s="1"/>
  <c r="C651" i="5"/>
  <c r="V651" i="5" s="1"/>
  <c r="E651" i="5" s="1"/>
  <c r="X651" i="5" s="1"/>
  <c r="C652" i="5"/>
  <c r="C653" i="5"/>
  <c r="V653" i="5" s="1"/>
  <c r="E653" i="5" s="1"/>
  <c r="X653" i="5" s="1"/>
  <c r="C654" i="5"/>
  <c r="V654" i="5" s="1"/>
  <c r="E654" i="5" s="1"/>
  <c r="X654" i="5" s="1"/>
  <c r="C655" i="5"/>
  <c r="C656" i="5"/>
  <c r="V656" i="5" s="1"/>
  <c r="E656" i="5" s="1"/>
  <c r="X656" i="5" s="1"/>
  <c r="C657" i="5"/>
  <c r="V657" i="5" s="1"/>
  <c r="E657" i="5" s="1"/>
  <c r="X657" i="5" s="1"/>
  <c r="C658" i="5"/>
  <c r="C659" i="5"/>
  <c r="V659" i="5" s="1"/>
  <c r="E659" i="5" s="1"/>
  <c r="X659" i="5" s="1"/>
  <c r="C660" i="5"/>
  <c r="V660" i="5" s="1"/>
  <c r="E660" i="5" s="1"/>
  <c r="X660" i="5" s="1"/>
  <c r="C661" i="5"/>
  <c r="AB661" i="5" s="1"/>
  <c r="C662" i="5"/>
  <c r="V662" i="5" s="1"/>
  <c r="E662" i="5" s="1"/>
  <c r="X662" i="5" s="1"/>
  <c r="C663" i="5"/>
  <c r="V663" i="5" s="1"/>
  <c r="E663" i="5" s="1"/>
  <c r="X663" i="5" s="1"/>
  <c r="C664" i="5"/>
  <c r="C665" i="5"/>
  <c r="C666" i="5"/>
  <c r="V666" i="5" s="1"/>
  <c r="E666" i="5" s="1"/>
  <c r="X666" i="5" s="1"/>
  <c r="C667" i="5"/>
  <c r="C668" i="5"/>
  <c r="V668" i="5" s="1"/>
  <c r="E668" i="5" s="1"/>
  <c r="X668" i="5" s="1"/>
  <c r="C669" i="5"/>
  <c r="V669" i="5" s="1"/>
  <c r="E669" i="5" s="1"/>
  <c r="X669" i="5" s="1"/>
  <c r="C670" i="5"/>
  <c r="C671" i="5"/>
  <c r="V671" i="5" s="1"/>
  <c r="E671" i="5" s="1"/>
  <c r="X671" i="5" s="1"/>
  <c r="C672" i="5"/>
  <c r="V672" i="5" s="1"/>
  <c r="E672" i="5" s="1"/>
  <c r="X672" i="5" s="1"/>
  <c r="C673" i="5"/>
  <c r="C674" i="5"/>
  <c r="V674" i="5" s="1"/>
  <c r="E674" i="5" s="1"/>
  <c r="X674" i="5" s="1"/>
  <c r="C675" i="5"/>
  <c r="V675" i="5" s="1"/>
  <c r="E675" i="5" s="1"/>
  <c r="X675" i="5" s="1"/>
  <c r="C676" i="5"/>
  <c r="C677" i="5"/>
  <c r="C678" i="5"/>
  <c r="V678" i="5" s="1"/>
  <c r="E678" i="5" s="1"/>
  <c r="X678" i="5" s="1"/>
  <c r="C679" i="5"/>
  <c r="C680" i="5"/>
  <c r="V680" i="5" s="1"/>
  <c r="E680" i="5" s="1"/>
  <c r="X680" i="5" s="1"/>
  <c r="C681" i="5"/>
  <c r="V681" i="5" s="1"/>
  <c r="E681" i="5" s="1"/>
  <c r="X681" i="5" s="1"/>
  <c r="C682" i="5"/>
  <c r="C683" i="5"/>
  <c r="V683" i="5" s="1"/>
  <c r="E683" i="5" s="1"/>
  <c r="X683" i="5" s="1"/>
  <c r="C684" i="5"/>
  <c r="V684" i="5" s="1"/>
  <c r="E684" i="5" s="1"/>
  <c r="X684" i="5" s="1"/>
  <c r="C685" i="5"/>
  <c r="C686" i="5"/>
  <c r="V686" i="5" s="1"/>
  <c r="E686" i="5" s="1"/>
  <c r="X686" i="5" s="1"/>
  <c r="C687" i="5"/>
  <c r="V687" i="5" s="1"/>
  <c r="E687" i="5" s="1"/>
  <c r="X687" i="5" s="1"/>
  <c r="C688" i="5"/>
  <c r="C689" i="5"/>
  <c r="V689" i="5" s="1"/>
  <c r="E689" i="5" s="1"/>
  <c r="X689" i="5" s="1"/>
  <c r="C690" i="5"/>
  <c r="V690" i="5" s="1"/>
  <c r="E690" i="5" s="1"/>
  <c r="X690" i="5" s="1"/>
  <c r="C691" i="5"/>
  <c r="C692" i="5"/>
  <c r="C693" i="5"/>
  <c r="V693" i="5" s="1"/>
  <c r="E693" i="5" s="1"/>
  <c r="X693" i="5" s="1"/>
  <c r="C694" i="5"/>
  <c r="C695" i="5"/>
  <c r="C696" i="5"/>
  <c r="V696" i="5" s="1"/>
  <c r="E696" i="5" s="1"/>
  <c r="X696" i="5" s="1"/>
  <c r="C697" i="5"/>
  <c r="C698" i="5"/>
  <c r="V698" i="5" s="1"/>
  <c r="E698" i="5" s="1"/>
  <c r="X698" i="5" s="1"/>
  <c r="C699" i="5"/>
  <c r="V699" i="5" s="1"/>
  <c r="E699" i="5" s="1"/>
  <c r="X699" i="5" s="1"/>
  <c r="C700" i="5"/>
  <c r="C701" i="5"/>
  <c r="V701" i="5" s="1"/>
  <c r="E701" i="5" s="1"/>
  <c r="X701" i="5" s="1"/>
  <c r="C702" i="5"/>
  <c r="V702" i="5" s="1"/>
  <c r="E702" i="5" s="1"/>
  <c r="X702" i="5" s="1"/>
  <c r="C703" i="5"/>
  <c r="V703" i="5" s="1"/>
  <c r="E703" i="5" s="1"/>
  <c r="X703" i="5" s="1"/>
  <c r="C704" i="5"/>
  <c r="V704" i="5" s="1"/>
  <c r="E704" i="5" s="1"/>
  <c r="X704" i="5" s="1"/>
  <c r="C705" i="5"/>
  <c r="V705" i="5" s="1"/>
  <c r="E705" i="5" s="1"/>
  <c r="X705" i="5" s="1"/>
  <c r="C706" i="5"/>
  <c r="C707" i="5"/>
  <c r="V707" i="5" s="1"/>
  <c r="E707" i="5" s="1"/>
  <c r="X707" i="5" s="1"/>
  <c r="C708" i="5"/>
  <c r="V708" i="5" s="1"/>
  <c r="E708" i="5" s="1"/>
  <c r="X708" i="5" s="1"/>
  <c r="C709" i="5"/>
  <c r="V709" i="5" s="1"/>
  <c r="E709" i="5" s="1"/>
  <c r="X709" i="5" s="1"/>
  <c r="C710" i="5"/>
  <c r="V710" i="5" s="1"/>
  <c r="E710" i="5" s="1"/>
  <c r="X710" i="5" s="1"/>
  <c r="C711" i="5"/>
  <c r="V711" i="5" s="1"/>
  <c r="E711" i="5" s="1"/>
  <c r="X711" i="5" s="1"/>
  <c r="C712" i="5"/>
  <c r="C713" i="5"/>
  <c r="V713" i="5" s="1"/>
  <c r="E713" i="5" s="1"/>
  <c r="X713" i="5" s="1"/>
  <c r="C714" i="5"/>
  <c r="V714" i="5" s="1"/>
  <c r="E714" i="5" s="1"/>
  <c r="X714" i="5" s="1"/>
  <c r="C715" i="5"/>
  <c r="V715" i="5" s="1"/>
  <c r="E715" i="5" s="1"/>
  <c r="X715" i="5" s="1"/>
  <c r="C716" i="5"/>
  <c r="C717" i="5"/>
  <c r="V717" i="5" s="1"/>
  <c r="E717" i="5" s="1"/>
  <c r="X717" i="5" s="1"/>
  <c r="C718" i="5"/>
  <c r="C719" i="5"/>
  <c r="V719" i="5" s="1"/>
  <c r="E719" i="5" s="1"/>
  <c r="X719" i="5" s="1"/>
  <c r="C720" i="5"/>
  <c r="V720" i="5" s="1"/>
  <c r="E720" i="5" s="1"/>
  <c r="X720" i="5" s="1"/>
  <c r="C721" i="5"/>
  <c r="V721" i="5" s="1"/>
  <c r="E721" i="5" s="1"/>
  <c r="X721" i="5" s="1"/>
  <c r="C722" i="5"/>
  <c r="V722" i="5" s="1"/>
  <c r="E722" i="5" s="1"/>
  <c r="X722" i="5" s="1"/>
  <c r="C723" i="5"/>
  <c r="V723" i="5" s="1"/>
  <c r="E723" i="5" s="1"/>
  <c r="X723" i="5" s="1"/>
  <c r="C724" i="5"/>
  <c r="C725" i="5"/>
  <c r="V725" i="5" s="1"/>
  <c r="E725" i="5" s="1"/>
  <c r="X725" i="5" s="1"/>
  <c r="C726" i="5"/>
  <c r="V726" i="5" s="1"/>
  <c r="E726" i="5" s="1"/>
  <c r="X726" i="5" s="1"/>
  <c r="C727" i="5"/>
  <c r="V727" i="5" s="1"/>
  <c r="E727" i="5" s="1"/>
  <c r="X727" i="5" s="1"/>
  <c r="C728" i="5"/>
  <c r="V728" i="5" s="1"/>
  <c r="E728" i="5" s="1"/>
  <c r="X728" i="5" s="1"/>
  <c r="C729" i="5"/>
  <c r="C730" i="5"/>
  <c r="C731" i="5"/>
  <c r="V731" i="5" s="1"/>
  <c r="E731" i="5" s="1"/>
  <c r="X731" i="5" s="1"/>
  <c r="C732" i="5"/>
  <c r="V732" i="5" s="1"/>
  <c r="E732" i="5" s="1"/>
  <c r="X732" i="5" s="1"/>
  <c r="C733" i="5"/>
  <c r="V733" i="5" s="1"/>
  <c r="E733" i="5" s="1"/>
  <c r="X733" i="5" s="1"/>
  <c r="C734" i="5"/>
  <c r="V734" i="5" s="1"/>
  <c r="E734" i="5" s="1"/>
  <c r="X734" i="5" s="1"/>
  <c r="C735" i="5"/>
  <c r="V735" i="5" s="1"/>
  <c r="E735" i="5" s="1"/>
  <c r="X735" i="5" s="1"/>
  <c r="C736" i="5"/>
  <c r="C737" i="5"/>
  <c r="C738" i="5"/>
  <c r="V738" i="5" s="1"/>
  <c r="E738" i="5" s="1"/>
  <c r="X738" i="5" s="1"/>
  <c r="C739" i="5"/>
  <c r="V739" i="5" s="1"/>
  <c r="E739" i="5" s="1"/>
  <c r="X739" i="5" s="1"/>
  <c r="C740" i="5"/>
  <c r="V740" i="5" s="1"/>
  <c r="E740" i="5" s="1"/>
  <c r="X740" i="5" s="1"/>
  <c r="C741" i="5"/>
  <c r="V741" i="5" s="1"/>
  <c r="E741" i="5" s="1"/>
  <c r="X741" i="5" s="1"/>
  <c r="C742" i="5"/>
  <c r="C743" i="5"/>
  <c r="V743" i="5" s="1"/>
  <c r="E743" i="5" s="1"/>
  <c r="X743" i="5" s="1"/>
  <c r="C744" i="5"/>
  <c r="V744" i="5" s="1"/>
  <c r="E744" i="5" s="1"/>
  <c r="X744" i="5" s="1"/>
  <c r="C745" i="5"/>
  <c r="V745" i="5" s="1"/>
  <c r="E745" i="5" s="1"/>
  <c r="X745" i="5" s="1"/>
  <c r="C746" i="5"/>
  <c r="V746" i="5" s="1"/>
  <c r="E746" i="5" s="1"/>
  <c r="X746" i="5" s="1"/>
  <c r="C747" i="5"/>
  <c r="V747" i="5" s="1"/>
  <c r="E747" i="5" s="1"/>
  <c r="X747" i="5" s="1"/>
  <c r="C748" i="5"/>
  <c r="C749" i="5"/>
  <c r="V749" i="5" s="1"/>
  <c r="E749" i="5" s="1"/>
  <c r="X749" i="5" s="1"/>
  <c r="C750" i="5"/>
  <c r="V750" i="5" s="1"/>
  <c r="E750" i="5" s="1"/>
  <c r="X750" i="5" s="1"/>
  <c r="C751" i="5"/>
  <c r="V751" i="5" s="1"/>
  <c r="E751" i="5" s="1"/>
  <c r="X751" i="5" s="1"/>
  <c r="C752" i="5"/>
  <c r="V752" i="5" s="1"/>
  <c r="E752" i="5" s="1"/>
  <c r="X752" i="5" s="1"/>
  <c r="C753" i="5"/>
  <c r="V753" i="5" s="1"/>
  <c r="E753" i="5" s="1"/>
  <c r="X753" i="5" s="1"/>
  <c r="C754" i="5"/>
  <c r="C755" i="5"/>
  <c r="C756" i="5"/>
  <c r="V756" i="5" s="1"/>
  <c r="E756" i="5" s="1"/>
  <c r="X756" i="5" s="1"/>
  <c r="C757" i="5"/>
  <c r="V757" i="5" s="1"/>
  <c r="E757" i="5" s="1"/>
  <c r="X757" i="5" s="1"/>
  <c r="C758" i="5"/>
  <c r="V758" i="5" s="1"/>
  <c r="E758" i="5" s="1"/>
  <c r="X758" i="5" s="1"/>
  <c r="C759" i="5"/>
  <c r="V759" i="5" s="1"/>
  <c r="E759" i="5" s="1"/>
  <c r="X759" i="5" s="1"/>
  <c r="C760" i="5"/>
  <c r="C761" i="5"/>
  <c r="V761" i="5" s="1"/>
  <c r="E761" i="5" s="1"/>
  <c r="X761" i="5" s="1"/>
  <c r="C762" i="5"/>
  <c r="V762" i="5" s="1"/>
  <c r="E762" i="5" s="1"/>
  <c r="X762" i="5" s="1"/>
  <c r="C763" i="5"/>
  <c r="V763" i="5" s="1"/>
  <c r="E763" i="5" s="1"/>
  <c r="X763" i="5" s="1"/>
  <c r="C764" i="5"/>
  <c r="V764" i="5" s="1"/>
  <c r="E764" i="5" s="1"/>
  <c r="X764" i="5" s="1"/>
  <c r="C765" i="5"/>
  <c r="V765" i="5" s="1"/>
  <c r="E765" i="5" s="1"/>
  <c r="X765" i="5" s="1"/>
  <c r="C766" i="5"/>
  <c r="C767" i="5"/>
  <c r="V767" i="5" s="1"/>
  <c r="E767" i="5" s="1"/>
  <c r="X767" i="5" s="1"/>
  <c r="C768" i="5"/>
  <c r="V768" i="5" s="1"/>
  <c r="E768" i="5" s="1"/>
  <c r="X768" i="5" s="1"/>
  <c r="C769" i="5"/>
  <c r="V769" i="5" s="1"/>
  <c r="E769" i="5" s="1"/>
  <c r="X769" i="5" s="1"/>
  <c r="C770" i="5"/>
  <c r="V770" i="5" s="1"/>
  <c r="E770" i="5" s="1"/>
  <c r="X770" i="5" s="1"/>
  <c r="C771" i="5"/>
  <c r="V771" i="5" s="1"/>
  <c r="E771" i="5" s="1"/>
  <c r="X771" i="5" s="1"/>
  <c r="C772" i="5"/>
  <c r="C773" i="5"/>
  <c r="V773" i="5" s="1"/>
  <c r="E773" i="5" s="1"/>
  <c r="X773" i="5" s="1"/>
  <c r="C774" i="5"/>
  <c r="V774" i="5" s="1"/>
  <c r="E774" i="5" s="1"/>
  <c r="X774" i="5" s="1"/>
  <c r="C775" i="5"/>
  <c r="V775" i="5" s="1"/>
  <c r="E775" i="5" s="1"/>
  <c r="X775" i="5" s="1"/>
  <c r="C776" i="5"/>
  <c r="V776" i="5" s="1"/>
  <c r="E776" i="5" s="1"/>
  <c r="X776" i="5" s="1"/>
  <c r="C777" i="5"/>
  <c r="V777" i="5" s="1"/>
  <c r="E777" i="5" s="1"/>
  <c r="X777" i="5" s="1"/>
  <c r="C778" i="5"/>
  <c r="C779" i="5"/>
  <c r="V779" i="5" s="1"/>
  <c r="E779" i="5" s="1"/>
  <c r="X779" i="5" s="1"/>
  <c r="C780" i="5"/>
  <c r="V780" i="5" s="1"/>
  <c r="E780" i="5" s="1"/>
  <c r="X780" i="5" s="1"/>
  <c r="C781" i="5"/>
  <c r="V781" i="5" s="1"/>
  <c r="E781" i="5" s="1"/>
  <c r="X781" i="5" s="1"/>
  <c r="C782" i="5"/>
  <c r="V782" i="5" s="1"/>
  <c r="E782" i="5" s="1"/>
  <c r="X782" i="5" s="1"/>
  <c r="C783" i="5"/>
  <c r="V783" i="5" s="1"/>
  <c r="E783" i="5" s="1"/>
  <c r="X783" i="5" s="1"/>
  <c r="C784" i="5"/>
  <c r="C785" i="5"/>
  <c r="C786" i="5"/>
  <c r="V786" i="5" s="1"/>
  <c r="E786" i="5" s="1"/>
  <c r="X786" i="5" s="1"/>
  <c r="C787" i="5"/>
  <c r="V787" i="5" s="1"/>
  <c r="E787" i="5" s="1"/>
  <c r="X787" i="5" s="1"/>
  <c r="C788" i="5"/>
  <c r="V788" i="5" s="1"/>
  <c r="E788" i="5" s="1"/>
  <c r="X788" i="5" s="1"/>
  <c r="C789" i="5"/>
  <c r="V789" i="5" s="1"/>
  <c r="E789" i="5" s="1"/>
  <c r="X789" i="5" s="1"/>
  <c r="C790" i="5"/>
  <c r="C791" i="5"/>
  <c r="V791" i="5" s="1"/>
  <c r="E791" i="5" s="1"/>
  <c r="X791" i="5" s="1"/>
  <c r="C792" i="5"/>
  <c r="V792" i="5" s="1"/>
  <c r="E792" i="5" s="1"/>
  <c r="X792" i="5" s="1"/>
  <c r="C793" i="5"/>
  <c r="V793" i="5" s="1"/>
  <c r="E793" i="5" s="1"/>
  <c r="X793" i="5" s="1"/>
  <c r="C794" i="5"/>
  <c r="V794" i="5" s="1"/>
  <c r="E794" i="5" s="1"/>
  <c r="X794" i="5" s="1"/>
  <c r="C795" i="5"/>
  <c r="V795" i="5" s="1"/>
  <c r="E795" i="5" s="1"/>
  <c r="X795" i="5" s="1"/>
  <c r="C796" i="5"/>
  <c r="C797" i="5"/>
  <c r="V797" i="5" s="1"/>
  <c r="E797" i="5" s="1"/>
  <c r="X797" i="5" s="1"/>
  <c r="C798" i="5"/>
  <c r="V798" i="5" s="1"/>
  <c r="E798" i="5" s="1"/>
  <c r="X798" i="5" s="1"/>
  <c r="C799" i="5"/>
  <c r="V799" i="5" s="1"/>
  <c r="E799" i="5" s="1"/>
  <c r="X799" i="5" s="1"/>
  <c r="C800" i="5"/>
  <c r="V800" i="5" s="1"/>
  <c r="E800" i="5" s="1"/>
  <c r="X800" i="5" s="1"/>
  <c r="C801" i="5"/>
  <c r="V801" i="5" s="1"/>
  <c r="E801" i="5" s="1"/>
  <c r="X801" i="5" s="1"/>
  <c r="C802" i="5"/>
  <c r="C803" i="5"/>
  <c r="V803" i="5" s="1"/>
  <c r="E803" i="5" s="1"/>
  <c r="X803" i="5" s="1"/>
  <c r="C804" i="5"/>
  <c r="V804" i="5" s="1"/>
  <c r="E804" i="5" s="1"/>
  <c r="X804" i="5" s="1"/>
  <c r="C805" i="5"/>
  <c r="V805" i="5" s="1"/>
  <c r="E805" i="5" s="1"/>
  <c r="X805" i="5" s="1"/>
  <c r="C806" i="5"/>
  <c r="V806" i="5" s="1"/>
  <c r="E806" i="5" s="1"/>
  <c r="X806" i="5" s="1"/>
  <c r="C807" i="5"/>
  <c r="V807" i="5" s="1"/>
  <c r="E807" i="5" s="1"/>
  <c r="X807" i="5" s="1"/>
  <c r="C808" i="5"/>
  <c r="C809" i="5"/>
  <c r="V809" i="5" s="1"/>
  <c r="E809" i="5" s="1"/>
  <c r="X809" i="5" s="1"/>
  <c r="C810" i="5"/>
  <c r="V810" i="5" s="1"/>
  <c r="E810" i="5" s="1"/>
  <c r="X810" i="5" s="1"/>
  <c r="C811" i="5"/>
  <c r="V811" i="5" s="1"/>
  <c r="E811" i="5" s="1"/>
  <c r="X811" i="5" s="1"/>
  <c r="C812" i="5"/>
  <c r="V812" i="5" s="1"/>
  <c r="E812" i="5" s="1"/>
  <c r="X812" i="5" s="1"/>
  <c r="C813" i="5"/>
  <c r="V813" i="5" s="1"/>
  <c r="E813" i="5" s="1"/>
  <c r="X813" i="5" s="1"/>
  <c r="C814" i="5"/>
  <c r="C815" i="5"/>
  <c r="V815" i="5" s="1"/>
  <c r="E815" i="5" s="1"/>
  <c r="X815" i="5" s="1"/>
  <c r="C816" i="5"/>
  <c r="V816" i="5" s="1"/>
  <c r="E816" i="5" s="1"/>
  <c r="X816" i="5" s="1"/>
  <c r="C817" i="5"/>
  <c r="V817" i="5" s="1"/>
  <c r="E817" i="5" s="1"/>
  <c r="X817" i="5" s="1"/>
  <c r="C818" i="5"/>
  <c r="V818" i="5" s="1"/>
  <c r="E818" i="5" s="1"/>
  <c r="X818" i="5" s="1"/>
  <c r="C819" i="5"/>
  <c r="V819" i="5" s="1"/>
  <c r="E819" i="5" s="1"/>
  <c r="X819" i="5" s="1"/>
  <c r="C820" i="5"/>
  <c r="C821" i="5"/>
  <c r="V821" i="5" s="1"/>
  <c r="E821" i="5" s="1"/>
  <c r="X821" i="5" s="1"/>
  <c r="C822" i="5"/>
  <c r="V822" i="5" s="1"/>
  <c r="E822" i="5" s="1"/>
  <c r="X822" i="5" s="1"/>
  <c r="C823" i="5"/>
  <c r="V823" i="5" s="1"/>
  <c r="E823" i="5" s="1"/>
  <c r="X823" i="5" s="1"/>
  <c r="C824" i="5"/>
  <c r="V824" i="5" s="1"/>
  <c r="E824" i="5" s="1"/>
  <c r="X824" i="5" s="1"/>
  <c r="C825" i="5"/>
  <c r="V825" i="5" s="1"/>
  <c r="E825" i="5" s="1"/>
  <c r="X825" i="5" s="1"/>
  <c r="C826" i="5"/>
  <c r="C827" i="5"/>
  <c r="V827" i="5" s="1"/>
  <c r="E827" i="5" s="1"/>
  <c r="X827" i="5" s="1"/>
  <c r="C828" i="5"/>
  <c r="V828" i="5" s="1"/>
  <c r="E828" i="5" s="1"/>
  <c r="X828" i="5" s="1"/>
  <c r="C829" i="5"/>
  <c r="V829" i="5" s="1"/>
  <c r="E829" i="5" s="1"/>
  <c r="X829" i="5" s="1"/>
  <c r="C830" i="5"/>
  <c r="V830" i="5" s="1"/>
  <c r="E830" i="5" s="1"/>
  <c r="X830" i="5" s="1"/>
  <c r="C831" i="5"/>
  <c r="V831" i="5" s="1"/>
  <c r="E831" i="5" s="1"/>
  <c r="X831" i="5" s="1"/>
  <c r="C832" i="5"/>
  <c r="C833" i="5"/>
  <c r="C834" i="5"/>
  <c r="V834" i="5" s="1"/>
  <c r="E834" i="5" s="1"/>
  <c r="X834" i="5" s="1"/>
  <c r="C835" i="5"/>
  <c r="V835" i="5" s="1"/>
  <c r="E835" i="5" s="1"/>
  <c r="X835" i="5" s="1"/>
  <c r="C836" i="5"/>
  <c r="V836" i="5" s="1"/>
  <c r="E836" i="5" s="1"/>
  <c r="X836" i="5" s="1"/>
  <c r="C837" i="5"/>
  <c r="V837" i="5" s="1"/>
  <c r="E837" i="5" s="1"/>
  <c r="X837" i="5" s="1"/>
  <c r="C838" i="5"/>
  <c r="C839" i="5"/>
  <c r="V839" i="5" s="1"/>
  <c r="E839" i="5" s="1"/>
  <c r="X839" i="5" s="1"/>
  <c r="C840" i="5"/>
  <c r="V840" i="5" s="1"/>
  <c r="E840" i="5" s="1"/>
  <c r="X840" i="5" s="1"/>
  <c r="C841" i="5"/>
  <c r="V841" i="5" s="1"/>
  <c r="E841" i="5" s="1"/>
  <c r="X841" i="5" s="1"/>
  <c r="C842" i="5"/>
  <c r="V842" i="5" s="1"/>
  <c r="E842" i="5" s="1"/>
  <c r="X842" i="5" s="1"/>
  <c r="C843" i="5"/>
  <c r="V843" i="5" s="1"/>
  <c r="E843" i="5" s="1"/>
  <c r="X843" i="5" s="1"/>
  <c r="C844" i="5"/>
  <c r="C845" i="5"/>
  <c r="V845" i="5" s="1"/>
  <c r="E845" i="5" s="1"/>
  <c r="X845" i="5" s="1"/>
  <c r="C846" i="5"/>
  <c r="V846" i="5" s="1"/>
  <c r="E846" i="5" s="1"/>
  <c r="X846" i="5" s="1"/>
  <c r="C847" i="5"/>
  <c r="V847" i="5" s="1"/>
  <c r="E847" i="5" s="1"/>
  <c r="X847" i="5" s="1"/>
  <c r="C848" i="5"/>
  <c r="V848" i="5" s="1"/>
  <c r="E848" i="5" s="1"/>
  <c r="X848" i="5" s="1"/>
  <c r="C849" i="5"/>
  <c r="V849" i="5" s="1"/>
  <c r="E849" i="5" s="1"/>
  <c r="X849" i="5" s="1"/>
  <c r="C850" i="5"/>
  <c r="C851" i="5"/>
  <c r="V851" i="5" s="1"/>
  <c r="E851" i="5" s="1"/>
  <c r="X851" i="5" s="1"/>
  <c r="C852" i="5"/>
  <c r="V852" i="5" s="1"/>
  <c r="E852" i="5" s="1"/>
  <c r="X852" i="5" s="1"/>
  <c r="C853" i="5"/>
  <c r="V853" i="5" s="1"/>
  <c r="E853" i="5" s="1"/>
  <c r="X853" i="5" s="1"/>
  <c r="C854" i="5"/>
  <c r="V854" i="5" s="1"/>
  <c r="E854" i="5" s="1"/>
  <c r="X854" i="5" s="1"/>
  <c r="C855" i="5"/>
  <c r="V855" i="5" s="1"/>
  <c r="E855" i="5" s="1"/>
  <c r="X855" i="5" s="1"/>
  <c r="C856" i="5"/>
  <c r="C857" i="5"/>
  <c r="C858" i="5"/>
  <c r="V858" i="5" s="1"/>
  <c r="E858" i="5" s="1"/>
  <c r="X858" i="5" s="1"/>
  <c r="C859" i="5"/>
  <c r="V859" i="5" s="1"/>
  <c r="E859" i="5" s="1"/>
  <c r="X859" i="5" s="1"/>
  <c r="C860" i="5"/>
  <c r="V860" i="5" s="1"/>
  <c r="E860" i="5" s="1"/>
  <c r="X860" i="5" s="1"/>
  <c r="C861" i="5"/>
  <c r="V861" i="5" s="1"/>
  <c r="E861" i="5" s="1"/>
  <c r="X861" i="5" s="1"/>
  <c r="C862" i="5"/>
  <c r="C863" i="5"/>
  <c r="V863" i="5" s="1"/>
  <c r="E863" i="5" s="1"/>
  <c r="X863" i="5" s="1"/>
  <c r="C864" i="5"/>
  <c r="V864" i="5" s="1"/>
  <c r="E864" i="5" s="1"/>
  <c r="X864" i="5" s="1"/>
  <c r="C865" i="5"/>
  <c r="V865" i="5" s="1"/>
  <c r="E865" i="5" s="1"/>
  <c r="X865" i="5" s="1"/>
  <c r="C866" i="5"/>
  <c r="C867" i="5"/>
  <c r="V867" i="5" s="1"/>
  <c r="E867" i="5" s="1"/>
  <c r="X867" i="5" s="1"/>
  <c r="C868" i="5"/>
  <c r="C869" i="5"/>
  <c r="V869" i="5" s="1"/>
  <c r="E869" i="5" s="1"/>
  <c r="X869" i="5" s="1"/>
  <c r="C870" i="5"/>
  <c r="V870" i="5" s="1"/>
  <c r="E870" i="5" s="1"/>
  <c r="X870" i="5" s="1"/>
  <c r="C871" i="5"/>
  <c r="V871" i="5" s="1"/>
  <c r="E871" i="5" s="1"/>
  <c r="X871" i="5" s="1"/>
  <c r="C872" i="5"/>
  <c r="V872" i="5" s="1"/>
  <c r="E872" i="5" s="1"/>
  <c r="X872" i="5" s="1"/>
  <c r="C873" i="5"/>
  <c r="V873" i="5" s="1"/>
  <c r="E873" i="5" s="1"/>
  <c r="X873" i="5" s="1"/>
  <c r="C874" i="5"/>
  <c r="C875" i="5"/>
  <c r="C876" i="5"/>
  <c r="V876" i="5" s="1"/>
  <c r="E876" i="5" s="1"/>
  <c r="X876" i="5" s="1"/>
  <c r="C877" i="5"/>
  <c r="V877" i="5" s="1"/>
  <c r="E877" i="5" s="1"/>
  <c r="X877" i="5" s="1"/>
  <c r="C878" i="5"/>
  <c r="V878" i="5" s="1"/>
  <c r="E878" i="5" s="1"/>
  <c r="X878" i="5" s="1"/>
  <c r="C879" i="5"/>
  <c r="V879" i="5" s="1"/>
  <c r="E879" i="5" s="1"/>
  <c r="X879" i="5" s="1"/>
  <c r="C880" i="5"/>
  <c r="C881" i="5"/>
  <c r="V881" i="5" s="1"/>
  <c r="E881" i="5" s="1"/>
  <c r="X881" i="5" s="1"/>
  <c r="C882" i="5"/>
  <c r="V882" i="5" s="1"/>
  <c r="E882" i="5" s="1"/>
  <c r="X882" i="5" s="1"/>
  <c r="C883" i="5"/>
  <c r="V883" i="5" s="1"/>
  <c r="E883" i="5" s="1"/>
  <c r="X883" i="5" s="1"/>
  <c r="C884" i="5"/>
  <c r="V884" i="5" s="1"/>
  <c r="E884" i="5" s="1"/>
  <c r="X884" i="5" s="1"/>
  <c r="C885" i="5"/>
  <c r="V885" i="5" s="1"/>
  <c r="E885" i="5" s="1"/>
  <c r="X885" i="5" s="1"/>
  <c r="C886" i="5"/>
  <c r="C887" i="5"/>
  <c r="C888" i="5"/>
  <c r="V888" i="5" s="1"/>
  <c r="E888" i="5" s="1"/>
  <c r="X888" i="5" s="1"/>
  <c r="C889" i="5"/>
  <c r="V889" i="5" s="1"/>
  <c r="E889" i="5" s="1"/>
  <c r="X889" i="5" s="1"/>
  <c r="C890" i="5"/>
  <c r="V890" i="5" s="1"/>
  <c r="E890" i="5" s="1"/>
  <c r="X890" i="5" s="1"/>
  <c r="C891" i="5"/>
  <c r="V891" i="5" s="1"/>
  <c r="E891" i="5" s="1"/>
  <c r="X891" i="5" s="1"/>
  <c r="C892" i="5"/>
  <c r="C893" i="5"/>
  <c r="V893" i="5" s="1"/>
  <c r="E893" i="5" s="1"/>
  <c r="X893" i="5" s="1"/>
  <c r="C894" i="5"/>
  <c r="V894" i="5" s="1"/>
  <c r="E894" i="5" s="1"/>
  <c r="X894" i="5" s="1"/>
  <c r="C895" i="5"/>
  <c r="V895" i="5" s="1"/>
  <c r="E895" i="5" s="1"/>
  <c r="X895" i="5" s="1"/>
  <c r="C896" i="5"/>
  <c r="V896" i="5" s="1"/>
  <c r="E896" i="5" s="1"/>
  <c r="X896" i="5" s="1"/>
  <c r="C897" i="5"/>
  <c r="V897" i="5" s="1"/>
  <c r="E897" i="5" s="1"/>
  <c r="X897" i="5" s="1"/>
  <c r="C898" i="5"/>
  <c r="C899" i="5"/>
  <c r="V899" i="5" s="1"/>
  <c r="E899" i="5" s="1"/>
  <c r="X899" i="5" s="1"/>
  <c r="C900" i="5"/>
  <c r="V900" i="5" s="1"/>
  <c r="E900" i="5" s="1"/>
  <c r="X900" i="5" s="1"/>
  <c r="C901" i="5"/>
  <c r="V901" i="5" s="1"/>
  <c r="E901" i="5" s="1"/>
  <c r="X901" i="5" s="1"/>
  <c r="C902" i="5"/>
  <c r="V902" i="5" s="1"/>
  <c r="E902" i="5" s="1"/>
  <c r="X902" i="5" s="1"/>
  <c r="C903" i="5"/>
  <c r="V903" i="5" s="1"/>
  <c r="E903" i="5" s="1"/>
  <c r="X903" i="5" s="1"/>
  <c r="C904" i="5"/>
  <c r="C905" i="5"/>
  <c r="V905" i="5" s="1"/>
  <c r="E905" i="5" s="1"/>
  <c r="X905" i="5" s="1"/>
  <c r="C906" i="5"/>
  <c r="V906" i="5" s="1"/>
  <c r="E906" i="5" s="1"/>
  <c r="X906" i="5" s="1"/>
  <c r="C907" i="5"/>
  <c r="V907" i="5" s="1"/>
  <c r="E907" i="5" s="1"/>
  <c r="X907" i="5" s="1"/>
  <c r="C908" i="5"/>
  <c r="V908" i="5" s="1"/>
  <c r="E908" i="5" s="1"/>
  <c r="X908" i="5" s="1"/>
  <c r="C909" i="5"/>
  <c r="V909" i="5" s="1"/>
  <c r="E909" i="5" s="1"/>
  <c r="X909" i="5" s="1"/>
  <c r="C910" i="5"/>
  <c r="C911" i="5"/>
  <c r="V911" i="5" s="1"/>
  <c r="E911" i="5" s="1"/>
  <c r="X911" i="5" s="1"/>
  <c r="C912" i="5"/>
  <c r="V912" i="5" s="1"/>
  <c r="E912" i="5" s="1"/>
  <c r="X912" i="5" s="1"/>
  <c r="C913" i="5"/>
  <c r="V913" i="5" s="1"/>
  <c r="E913" i="5" s="1"/>
  <c r="X913" i="5" s="1"/>
  <c r="C914" i="5"/>
  <c r="V914" i="5" s="1"/>
  <c r="E914" i="5" s="1"/>
  <c r="X914" i="5" s="1"/>
  <c r="C915" i="5"/>
  <c r="V915" i="5" s="1"/>
  <c r="E915" i="5" s="1"/>
  <c r="X915" i="5" s="1"/>
  <c r="C916" i="5"/>
  <c r="C917" i="5"/>
  <c r="V917" i="5" s="1"/>
  <c r="E917" i="5" s="1"/>
  <c r="X917" i="5" s="1"/>
  <c r="C918" i="5"/>
  <c r="V918" i="5" s="1"/>
  <c r="E918" i="5" s="1"/>
  <c r="X918" i="5" s="1"/>
  <c r="C919" i="5"/>
  <c r="V919" i="5" s="1"/>
  <c r="E919" i="5" s="1"/>
  <c r="X919" i="5" s="1"/>
  <c r="C920" i="5"/>
  <c r="V920" i="5" s="1"/>
  <c r="E920" i="5" s="1"/>
  <c r="X920" i="5" s="1"/>
  <c r="C921" i="5"/>
  <c r="V921" i="5" s="1"/>
  <c r="E921" i="5" s="1"/>
  <c r="X921" i="5" s="1"/>
  <c r="C922" i="5"/>
  <c r="C923" i="5"/>
  <c r="V923" i="5" s="1"/>
  <c r="E923" i="5" s="1"/>
  <c r="X923" i="5" s="1"/>
  <c r="C924" i="5"/>
  <c r="V924" i="5" s="1"/>
  <c r="E924" i="5" s="1"/>
  <c r="X924" i="5" s="1"/>
  <c r="C925" i="5"/>
  <c r="V925" i="5" s="1"/>
  <c r="E925" i="5" s="1"/>
  <c r="X925" i="5" s="1"/>
  <c r="C926" i="5"/>
  <c r="V926" i="5" s="1"/>
  <c r="E926" i="5" s="1"/>
  <c r="X926" i="5" s="1"/>
  <c r="C927" i="5"/>
  <c r="V927" i="5" s="1"/>
  <c r="E927" i="5" s="1"/>
  <c r="X927" i="5" s="1"/>
  <c r="C928" i="5"/>
  <c r="C929" i="5"/>
  <c r="V929" i="5" s="1"/>
  <c r="E929" i="5" s="1"/>
  <c r="X929" i="5" s="1"/>
  <c r="C930" i="5"/>
  <c r="V930" i="5" s="1"/>
  <c r="E930" i="5" s="1"/>
  <c r="X930" i="5" s="1"/>
  <c r="C931" i="5"/>
  <c r="V931" i="5" s="1"/>
  <c r="E931" i="5" s="1"/>
  <c r="X931" i="5" s="1"/>
  <c r="C932" i="5"/>
  <c r="V932" i="5" s="1"/>
  <c r="E932" i="5" s="1"/>
  <c r="X932" i="5" s="1"/>
  <c r="C933" i="5"/>
  <c r="V933" i="5" s="1"/>
  <c r="E933" i="5" s="1"/>
  <c r="X933" i="5" s="1"/>
  <c r="C934" i="5"/>
  <c r="C935" i="5"/>
  <c r="V935" i="5" s="1"/>
  <c r="E935" i="5" s="1"/>
  <c r="X935" i="5" s="1"/>
  <c r="C936" i="5"/>
  <c r="V936" i="5" s="1"/>
  <c r="E936" i="5" s="1"/>
  <c r="X936" i="5" s="1"/>
  <c r="C937" i="5"/>
  <c r="V937" i="5" s="1"/>
  <c r="E937" i="5" s="1"/>
  <c r="X937" i="5" s="1"/>
  <c r="C938" i="5"/>
  <c r="V938" i="5" s="1"/>
  <c r="E938" i="5" s="1"/>
  <c r="X938" i="5" s="1"/>
  <c r="C939" i="5"/>
  <c r="V939" i="5" s="1"/>
  <c r="E939" i="5" s="1"/>
  <c r="X939" i="5" s="1"/>
  <c r="C940" i="5"/>
  <c r="C941" i="5"/>
  <c r="V941" i="5" s="1"/>
  <c r="E941" i="5" s="1"/>
  <c r="X941" i="5" s="1"/>
  <c r="C942" i="5"/>
  <c r="V942" i="5" s="1"/>
  <c r="E942" i="5" s="1"/>
  <c r="X942" i="5" s="1"/>
  <c r="C943" i="5"/>
  <c r="V943" i="5" s="1"/>
  <c r="E943" i="5" s="1"/>
  <c r="X943" i="5" s="1"/>
  <c r="C944" i="5"/>
  <c r="V944" i="5" s="1"/>
  <c r="E944" i="5" s="1"/>
  <c r="X944" i="5" s="1"/>
  <c r="C945" i="5"/>
  <c r="V945" i="5" s="1"/>
  <c r="E945" i="5" s="1"/>
  <c r="X945" i="5" s="1"/>
  <c r="C946" i="5"/>
  <c r="C947" i="5"/>
  <c r="V947" i="5" s="1"/>
  <c r="E947" i="5" s="1"/>
  <c r="X947" i="5" s="1"/>
  <c r="C948" i="5"/>
  <c r="V948" i="5" s="1"/>
  <c r="E948" i="5" s="1"/>
  <c r="X948" i="5" s="1"/>
  <c r="C949" i="5"/>
  <c r="V949" i="5" s="1"/>
  <c r="E949" i="5" s="1"/>
  <c r="X949" i="5" s="1"/>
  <c r="C950" i="5"/>
  <c r="V950" i="5" s="1"/>
  <c r="E950" i="5" s="1"/>
  <c r="X950" i="5" s="1"/>
  <c r="C951" i="5"/>
  <c r="V951" i="5" s="1"/>
  <c r="E951" i="5" s="1"/>
  <c r="X951" i="5" s="1"/>
  <c r="C952" i="5"/>
  <c r="C953" i="5"/>
  <c r="V953" i="5" s="1"/>
  <c r="E953" i="5" s="1"/>
  <c r="X953" i="5" s="1"/>
  <c r="C954" i="5"/>
  <c r="V954" i="5" s="1"/>
  <c r="E954" i="5" s="1"/>
  <c r="X954" i="5" s="1"/>
  <c r="C955" i="5"/>
  <c r="V955" i="5" s="1"/>
  <c r="E955" i="5" s="1"/>
  <c r="X955" i="5" s="1"/>
  <c r="C956" i="5"/>
  <c r="V956" i="5" s="1"/>
  <c r="E956" i="5" s="1"/>
  <c r="X956" i="5" s="1"/>
  <c r="C957" i="5"/>
  <c r="V957" i="5" s="1"/>
  <c r="E957" i="5" s="1"/>
  <c r="X957" i="5" s="1"/>
  <c r="C958" i="5"/>
  <c r="C959" i="5"/>
  <c r="V959" i="5" s="1"/>
  <c r="E959" i="5" s="1"/>
  <c r="X959" i="5" s="1"/>
  <c r="C960" i="5"/>
  <c r="V960" i="5" s="1"/>
  <c r="E960" i="5" s="1"/>
  <c r="X960" i="5" s="1"/>
  <c r="C961" i="5"/>
  <c r="V961" i="5" s="1"/>
  <c r="E961" i="5" s="1"/>
  <c r="X961" i="5" s="1"/>
  <c r="C962" i="5"/>
  <c r="V962" i="5" s="1"/>
  <c r="E962" i="5" s="1"/>
  <c r="X962" i="5" s="1"/>
  <c r="C963" i="5"/>
  <c r="V963" i="5" s="1"/>
  <c r="E963" i="5" s="1"/>
  <c r="X963" i="5" s="1"/>
  <c r="C964" i="5"/>
  <c r="C965" i="5"/>
  <c r="C966" i="5"/>
  <c r="V966" i="5" s="1"/>
  <c r="E966" i="5" s="1"/>
  <c r="X966" i="5" s="1"/>
  <c r="C967" i="5"/>
  <c r="V967" i="5" s="1"/>
  <c r="E967" i="5" s="1"/>
  <c r="X967" i="5" s="1"/>
  <c r="C968" i="5"/>
  <c r="V968" i="5" s="1"/>
  <c r="E968" i="5" s="1"/>
  <c r="X968" i="5" s="1"/>
  <c r="C969" i="5"/>
  <c r="V969" i="5" s="1"/>
  <c r="E969" i="5" s="1"/>
  <c r="X969" i="5" s="1"/>
  <c r="C970" i="5"/>
  <c r="C971" i="5"/>
  <c r="V971" i="5" s="1"/>
  <c r="E971" i="5" s="1"/>
  <c r="X971" i="5" s="1"/>
  <c r="C972" i="5"/>
  <c r="V972" i="5" s="1"/>
  <c r="E972" i="5" s="1"/>
  <c r="X972" i="5" s="1"/>
  <c r="C973" i="5"/>
  <c r="V973" i="5" s="1"/>
  <c r="E973" i="5" s="1"/>
  <c r="X973" i="5" s="1"/>
  <c r="C974" i="5"/>
  <c r="V974" i="5" s="1"/>
  <c r="E974" i="5" s="1"/>
  <c r="X974" i="5" s="1"/>
  <c r="C975" i="5"/>
  <c r="V975" i="5" s="1"/>
  <c r="E975" i="5" s="1"/>
  <c r="X975" i="5" s="1"/>
  <c r="C976" i="5"/>
  <c r="C977" i="5"/>
  <c r="V977" i="5" s="1"/>
  <c r="E977" i="5" s="1"/>
  <c r="X977" i="5" s="1"/>
  <c r="C978" i="5"/>
  <c r="V978" i="5" s="1"/>
  <c r="E978" i="5" s="1"/>
  <c r="X978" i="5" s="1"/>
  <c r="C979" i="5"/>
  <c r="V979" i="5" s="1"/>
  <c r="E979" i="5" s="1"/>
  <c r="X979" i="5" s="1"/>
  <c r="C980" i="5"/>
  <c r="V980" i="5" s="1"/>
  <c r="E980" i="5" s="1"/>
  <c r="X980" i="5" s="1"/>
  <c r="C981" i="5"/>
  <c r="V981" i="5" s="1"/>
  <c r="E981" i="5" s="1"/>
  <c r="X981" i="5" s="1"/>
  <c r="C982" i="5"/>
  <c r="C983" i="5"/>
  <c r="V983" i="5" s="1"/>
  <c r="E983" i="5" s="1"/>
  <c r="X983" i="5" s="1"/>
  <c r="C984" i="5"/>
  <c r="V984" i="5" s="1"/>
  <c r="E984" i="5" s="1"/>
  <c r="X984" i="5" s="1"/>
  <c r="C985" i="5"/>
  <c r="V985" i="5" s="1"/>
  <c r="E985" i="5" s="1"/>
  <c r="X985" i="5" s="1"/>
  <c r="C986" i="5"/>
  <c r="V986" i="5" s="1"/>
  <c r="E986" i="5" s="1"/>
  <c r="X986" i="5" s="1"/>
  <c r="C987" i="5"/>
  <c r="V987" i="5" s="1"/>
  <c r="E987" i="5" s="1"/>
  <c r="X987" i="5" s="1"/>
  <c r="C988" i="5"/>
  <c r="C989" i="5"/>
  <c r="V989" i="5" s="1"/>
  <c r="E989" i="5" s="1"/>
  <c r="X989" i="5" s="1"/>
  <c r="C990" i="5"/>
  <c r="V990" i="5" s="1"/>
  <c r="E990" i="5" s="1"/>
  <c r="X990" i="5" s="1"/>
  <c r="C991" i="5"/>
  <c r="V991" i="5" s="1"/>
  <c r="E991" i="5" s="1"/>
  <c r="X991" i="5" s="1"/>
  <c r="C992" i="5"/>
  <c r="V992" i="5" s="1"/>
  <c r="E992" i="5" s="1"/>
  <c r="X992" i="5" s="1"/>
  <c r="C993" i="5"/>
  <c r="V993" i="5" s="1"/>
  <c r="E993" i="5" s="1"/>
  <c r="X993" i="5" s="1"/>
  <c r="C994" i="5"/>
  <c r="C995" i="5"/>
  <c r="V995" i="5" s="1"/>
  <c r="E995" i="5" s="1"/>
  <c r="X995" i="5" s="1"/>
  <c r="C996" i="5"/>
  <c r="V996" i="5" s="1"/>
  <c r="E996" i="5" s="1"/>
  <c r="X996" i="5" s="1"/>
  <c r="C997" i="5"/>
  <c r="V997" i="5" s="1"/>
  <c r="E997" i="5" s="1"/>
  <c r="X997" i="5" s="1"/>
  <c r="C998" i="5"/>
  <c r="V998" i="5" s="1"/>
  <c r="E998" i="5" s="1"/>
  <c r="X998" i="5" s="1"/>
  <c r="C999" i="5"/>
  <c r="V999" i="5" s="1"/>
  <c r="E999" i="5" s="1"/>
  <c r="X999" i="5" s="1"/>
  <c r="C1000" i="5"/>
  <c r="C1001" i="5"/>
  <c r="V1001" i="5" s="1"/>
  <c r="E1001" i="5" s="1"/>
  <c r="X1001" i="5" s="1"/>
  <c r="C1002" i="5"/>
  <c r="V1002" i="5" s="1"/>
  <c r="E1002" i="5" s="1"/>
  <c r="X1002" i="5" s="1"/>
  <c r="C1003" i="5"/>
  <c r="V1003" i="5" s="1"/>
  <c r="E1003" i="5" s="1"/>
  <c r="X1003" i="5" s="1"/>
  <c r="C1004" i="5"/>
  <c r="V1004" i="5" s="1"/>
  <c r="E1004" i="5" s="1"/>
  <c r="X1004" i="5" s="1"/>
  <c r="C1005" i="5"/>
  <c r="V1005" i="5" s="1"/>
  <c r="E1005" i="5" s="1"/>
  <c r="X1005" i="5" s="1"/>
  <c r="C1006" i="5"/>
  <c r="C1007" i="5"/>
  <c r="V1007" i="5" s="1"/>
  <c r="E1007" i="5" s="1"/>
  <c r="X1007" i="5" s="1"/>
  <c r="C1008" i="5"/>
  <c r="V1008" i="5" s="1"/>
  <c r="E1008" i="5" s="1"/>
  <c r="X1008" i="5" s="1"/>
  <c r="C1009" i="5"/>
  <c r="V1009" i="5" s="1"/>
  <c r="E1009" i="5" s="1"/>
  <c r="X1009" i="5" s="1"/>
  <c r="C1010" i="5"/>
  <c r="V1010" i="5" s="1"/>
  <c r="E1010" i="5" s="1"/>
  <c r="X1010" i="5" s="1"/>
  <c r="C1011" i="5"/>
  <c r="V1011" i="5" s="1"/>
  <c r="E1011" i="5" s="1"/>
  <c r="X1011" i="5" s="1"/>
  <c r="C1012" i="5"/>
  <c r="C1013" i="5"/>
  <c r="V1013" i="5" s="1"/>
  <c r="E1013" i="5" s="1"/>
  <c r="X1013" i="5" s="1"/>
  <c r="C1014" i="5"/>
  <c r="V1014" i="5" s="1"/>
  <c r="E1014" i="5" s="1"/>
  <c r="X1014" i="5" s="1"/>
  <c r="C1015" i="5"/>
  <c r="V1015" i="5" s="1"/>
  <c r="E1015" i="5" s="1"/>
  <c r="X1015" i="5" s="1"/>
  <c r="C1016" i="5"/>
  <c r="V1016" i="5" s="1"/>
  <c r="E1016" i="5" s="1"/>
  <c r="X1016" i="5" s="1"/>
  <c r="C1017" i="5"/>
  <c r="V1017" i="5" s="1"/>
  <c r="E1017" i="5" s="1"/>
  <c r="X1017" i="5" s="1"/>
  <c r="C1018" i="5"/>
  <c r="C1019" i="5"/>
  <c r="V1019" i="5" s="1"/>
  <c r="E1019" i="5" s="1"/>
  <c r="X1019" i="5" s="1"/>
  <c r="C1020" i="5"/>
  <c r="V1020" i="5" s="1"/>
  <c r="E1020" i="5" s="1"/>
  <c r="X1020" i="5" s="1"/>
  <c r="C1021" i="5"/>
  <c r="V1021" i="5" s="1"/>
  <c r="E1021" i="5" s="1"/>
  <c r="X1021" i="5" s="1"/>
  <c r="C1022" i="5"/>
  <c r="V1022" i="5" s="1"/>
  <c r="E1022" i="5" s="1"/>
  <c r="X1022" i="5" s="1"/>
  <c r="C1023" i="5"/>
  <c r="C1024" i="5"/>
  <c r="C1025" i="5"/>
  <c r="C1026" i="5"/>
  <c r="V1026" i="5" s="1"/>
  <c r="E1026" i="5" s="1"/>
  <c r="X1026" i="5" s="1"/>
  <c r="C1027" i="5"/>
  <c r="V1027" i="5" s="1"/>
  <c r="E1027" i="5" s="1"/>
  <c r="X1027" i="5" s="1"/>
  <c r="C1028" i="5"/>
  <c r="V1028" i="5" s="1"/>
  <c r="E1028" i="5" s="1"/>
  <c r="X1028" i="5" s="1"/>
  <c r="C1029" i="5"/>
  <c r="V1029" i="5" s="1"/>
  <c r="E1029" i="5" s="1"/>
  <c r="X1029" i="5" s="1"/>
  <c r="C1030" i="5"/>
  <c r="C1031" i="5"/>
  <c r="V1031" i="5" s="1"/>
  <c r="E1031" i="5" s="1"/>
  <c r="X1031" i="5" s="1"/>
  <c r="C1032" i="5"/>
  <c r="V1032" i="5" s="1"/>
  <c r="E1032" i="5" s="1"/>
  <c r="X1032" i="5" s="1"/>
  <c r="C1033" i="5"/>
  <c r="V1033" i="5" s="1"/>
  <c r="E1033" i="5" s="1"/>
  <c r="X1033" i="5" s="1"/>
  <c r="C1034" i="5"/>
  <c r="V1034" i="5" s="1"/>
  <c r="E1034" i="5" s="1"/>
  <c r="X1034" i="5" s="1"/>
  <c r="C1035" i="5"/>
  <c r="V1035" i="5" s="1"/>
  <c r="E1035" i="5" s="1"/>
  <c r="X1035" i="5" s="1"/>
  <c r="C1036" i="5"/>
  <c r="C1037" i="5"/>
  <c r="V1037" i="5" s="1"/>
  <c r="E1037" i="5" s="1"/>
  <c r="X1037" i="5" s="1"/>
  <c r="C1038" i="5"/>
  <c r="V1038" i="5" s="1"/>
  <c r="E1038" i="5" s="1"/>
  <c r="X1038" i="5" s="1"/>
  <c r="C1039" i="5"/>
  <c r="V1039" i="5" s="1"/>
  <c r="E1039" i="5" s="1"/>
  <c r="X1039" i="5" s="1"/>
  <c r="C1040" i="5"/>
  <c r="V1040" i="5" s="1"/>
  <c r="E1040" i="5" s="1"/>
  <c r="X1040" i="5" s="1"/>
  <c r="C1041" i="5"/>
  <c r="V1041" i="5" s="1"/>
  <c r="E1041" i="5" s="1"/>
  <c r="X1041" i="5" s="1"/>
  <c r="C1042" i="5"/>
  <c r="C1043" i="5"/>
  <c r="C1044" i="5"/>
  <c r="V1044" i="5" s="1"/>
  <c r="E1044" i="5" s="1"/>
  <c r="X1044" i="5" s="1"/>
  <c r="C1045" i="5"/>
  <c r="V1045" i="5" s="1"/>
  <c r="E1045" i="5" s="1"/>
  <c r="X1045" i="5" s="1"/>
  <c r="C1046" i="5"/>
  <c r="V1046" i="5" s="1"/>
  <c r="E1046" i="5" s="1"/>
  <c r="X1046" i="5" s="1"/>
  <c r="C1047" i="5"/>
  <c r="V1047" i="5" s="1"/>
  <c r="E1047" i="5" s="1"/>
  <c r="X1047" i="5" s="1"/>
  <c r="C1048" i="5"/>
  <c r="C1049" i="5"/>
  <c r="V1049" i="5" s="1"/>
  <c r="E1049" i="5" s="1"/>
  <c r="X1049" i="5" s="1"/>
  <c r="C1050" i="5"/>
  <c r="V1050" i="5" s="1"/>
  <c r="E1050" i="5" s="1"/>
  <c r="X1050" i="5" s="1"/>
  <c r="C1051" i="5"/>
  <c r="V1051" i="5" s="1"/>
  <c r="E1051" i="5" s="1"/>
  <c r="X1051" i="5" s="1"/>
  <c r="C1052" i="5"/>
  <c r="V1052" i="5" s="1"/>
  <c r="E1052" i="5" s="1"/>
  <c r="X1052" i="5" s="1"/>
  <c r="C1053" i="5"/>
  <c r="V1053" i="5" s="1"/>
  <c r="E1053" i="5" s="1"/>
  <c r="X1053" i="5" s="1"/>
  <c r="C1054" i="5"/>
  <c r="C1055" i="5"/>
  <c r="V1055" i="5" s="1"/>
  <c r="E1055" i="5" s="1"/>
  <c r="X1055" i="5" s="1"/>
  <c r="C1056" i="5"/>
  <c r="V1056" i="5" s="1"/>
  <c r="E1056" i="5" s="1"/>
  <c r="X1056" i="5" s="1"/>
  <c r="C1057" i="5"/>
  <c r="V1057" i="5" s="1"/>
  <c r="E1057" i="5" s="1"/>
  <c r="X1057" i="5" s="1"/>
  <c r="C1058" i="5"/>
  <c r="V1058" i="5" s="1"/>
  <c r="E1058" i="5" s="1"/>
  <c r="X1058" i="5" s="1"/>
  <c r="C1059" i="5"/>
  <c r="V1059" i="5" s="1"/>
  <c r="E1059" i="5" s="1"/>
  <c r="X1059" i="5" s="1"/>
  <c r="C1060" i="5"/>
  <c r="C1061" i="5"/>
  <c r="V1061" i="5" s="1"/>
  <c r="E1061" i="5" s="1"/>
  <c r="X1061" i="5" s="1"/>
  <c r="C1062" i="5"/>
  <c r="V1062" i="5" s="1"/>
  <c r="E1062" i="5" s="1"/>
  <c r="X1062" i="5" s="1"/>
  <c r="C1063" i="5"/>
  <c r="V1063" i="5" s="1"/>
  <c r="E1063" i="5" s="1"/>
  <c r="X1063" i="5" s="1"/>
  <c r="C1064" i="5"/>
  <c r="V1064" i="5" s="1"/>
  <c r="E1064" i="5" s="1"/>
  <c r="X1064" i="5" s="1"/>
  <c r="C1065" i="5"/>
  <c r="V1065" i="5" s="1"/>
  <c r="E1065" i="5" s="1"/>
  <c r="X1065" i="5" s="1"/>
  <c r="C1066" i="5"/>
  <c r="C1067" i="5"/>
  <c r="V1067" i="5" s="1"/>
  <c r="E1067" i="5" s="1"/>
  <c r="X1067" i="5" s="1"/>
  <c r="C1068" i="5"/>
  <c r="V1068" i="5" s="1"/>
  <c r="E1068" i="5" s="1"/>
  <c r="X1068" i="5" s="1"/>
  <c r="C1069" i="5"/>
  <c r="V1069" i="5" s="1"/>
  <c r="E1069" i="5" s="1"/>
  <c r="X1069" i="5" s="1"/>
  <c r="C1070" i="5"/>
  <c r="V1070" i="5" s="1"/>
  <c r="E1070" i="5" s="1"/>
  <c r="X1070" i="5" s="1"/>
  <c r="C1071" i="5"/>
  <c r="V1071" i="5" s="1"/>
  <c r="E1071" i="5" s="1"/>
  <c r="X1071" i="5" s="1"/>
  <c r="C1072" i="5"/>
  <c r="C1073" i="5"/>
  <c r="V1073" i="5" s="1"/>
  <c r="E1073" i="5" s="1"/>
  <c r="X1073" i="5" s="1"/>
  <c r="C1074" i="5"/>
  <c r="V1074" i="5" s="1"/>
  <c r="E1074" i="5" s="1"/>
  <c r="X1074" i="5" s="1"/>
  <c r="C1075" i="5"/>
  <c r="V1075" i="5" s="1"/>
  <c r="E1075" i="5" s="1"/>
  <c r="X1075" i="5" s="1"/>
  <c r="C1076" i="5"/>
  <c r="V1076" i="5" s="1"/>
  <c r="E1076" i="5" s="1"/>
  <c r="X1076" i="5" s="1"/>
  <c r="C1077" i="5"/>
  <c r="V1077" i="5" s="1"/>
  <c r="E1077" i="5" s="1"/>
  <c r="X1077" i="5" s="1"/>
  <c r="C1078" i="5"/>
  <c r="C1079" i="5"/>
  <c r="V1079" i="5" s="1"/>
  <c r="E1079" i="5" s="1"/>
  <c r="X1079" i="5" s="1"/>
  <c r="C1080" i="5"/>
  <c r="V1080" i="5" s="1"/>
  <c r="E1080" i="5" s="1"/>
  <c r="X1080" i="5" s="1"/>
  <c r="C1081" i="5"/>
  <c r="V1081" i="5" s="1"/>
  <c r="E1081" i="5" s="1"/>
  <c r="X1081" i="5" s="1"/>
  <c r="C1082" i="5"/>
  <c r="V1082" i="5" s="1"/>
  <c r="E1082" i="5" s="1"/>
  <c r="X1082" i="5" s="1"/>
  <c r="C1083" i="5"/>
  <c r="V1083" i="5" s="1"/>
  <c r="E1083" i="5" s="1"/>
  <c r="X1083" i="5" s="1"/>
  <c r="C1084" i="5"/>
  <c r="C1085" i="5"/>
  <c r="V1085" i="5" s="1"/>
  <c r="E1085" i="5" s="1"/>
  <c r="X1085" i="5" s="1"/>
  <c r="C1086" i="5"/>
  <c r="V1086" i="5" s="1"/>
  <c r="E1086" i="5" s="1"/>
  <c r="X1086" i="5" s="1"/>
  <c r="C1087" i="5"/>
  <c r="V1087" i="5" s="1"/>
  <c r="E1087" i="5" s="1"/>
  <c r="X1087" i="5" s="1"/>
  <c r="C1088" i="5"/>
  <c r="V1088" i="5" s="1"/>
  <c r="E1088" i="5" s="1"/>
  <c r="X1088" i="5" s="1"/>
  <c r="C1089" i="5"/>
  <c r="V1089" i="5" s="1"/>
  <c r="E1089" i="5" s="1"/>
  <c r="X1089" i="5" s="1"/>
  <c r="C1090" i="5"/>
  <c r="C1091" i="5"/>
  <c r="V1091" i="5" s="1"/>
  <c r="E1091" i="5" s="1"/>
  <c r="X1091" i="5" s="1"/>
  <c r="C1092" i="5"/>
  <c r="V1092" i="5" s="1"/>
  <c r="E1092" i="5" s="1"/>
  <c r="X1092" i="5" s="1"/>
  <c r="C1093" i="5"/>
  <c r="V1093" i="5" s="1"/>
  <c r="E1093" i="5" s="1"/>
  <c r="X1093" i="5" s="1"/>
  <c r="C1094" i="5"/>
  <c r="V1094" i="5" s="1"/>
  <c r="E1094" i="5" s="1"/>
  <c r="X1094" i="5" s="1"/>
  <c r="C1095" i="5"/>
  <c r="V1095" i="5" s="1"/>
  <c r="E1095" i="5" s="1"/>
  <c r="X1095" i="5" s="1"/>
  <c r="C1096" i="5"/>
  <c r="C1097" i="5"/>
  <c r="V1097" i="5" s="1"/>
  <c r="E1097" i="5" s="1"/>
  <c r="X1097" i="5" s="1"/>
  <c r="C1098" i="5"/>
  <c r="V1098" i="5" s="1"/>
  <c r="E1098" i="5" s="1"/>
  <c r="X1098" i="5" s="1"/>
  <c r="C1099" i="5"/>
  <c r="V1099" i="5" s="1"/>
  <c r="E1099" i="5" s="1"/>
  <c r="X1099" i="5" s="1"/>
  <c r="C1100" i="5"/>
  <c r="V1100" i="5" s="1"/>
  <c r="E1100" i="5" s="1"/>
  <c r="X1100" i="5" s="1"/>
  <c r="C1101" i="5"/>
  <c r="V1101" i="5" s="1"/>
  <c r="E1101" i="5" s="1"/>
  <c r="X1101" i="5" s="1"/>
  <c r="C1102" i="5"/>
  <c r="C1103" i="5"/>
  <c r="V1103" i="5" s="1"/>
  <c r="E1103" i="5" s="1"/>
  <c r="X1103" i="5" s="1"/>
  <c r="C1104" i="5"/>
  <c r="V1104" i="5" s="1"/>
  <c r="E1104" i="5" s="1"/>
  <c r="X1104" i="5" s="1"/>
  <c r="C1105" i="5"/>
  <c r="V1105" i="5" s="1"/>
  <c r="E1105" i="5" s="1"/>
  <c r="X1105" i="5" s="1"/>
  <c r="C1106" i="5"/>
  <c r="V1106" i="5" s="1"/>
  <c r="E1106" i="5" s="1"/>
  <c r="X1106" i="5" s="1"/>
  <c r="C1107" i="5"/>
  <c r="V1107" i="5" s="1"/>
  <c r="E1107" i="5" s="1"/>
  <c r="X1107" i="5" s="1"/>
  <c r="C1108" i="5"/>
  <c r="C1109" i="5"/>
  <c r="V1109" i="5" s="1"/>
  <c r="E1109" i="5" s="1"/>
  <c r="X1109" i="5" s="1"/>
  <c r="C1110" i="5"/>
  <c r="V1110" i="5" s="1"/>
  <c r="E1110" i="5" s="1"/>
  <c r="X1110" i="5" s="1"/>
  <c r="C1111" i="5"/>
  <c r="V1111" i="5" s="1"/>
  <c r="E1111" i="5" s="1"/>
  <c r="X1111" i="5" s="1"/>
  <c r="C1112" i="5"/>
  <c r="V1112" i="5" s="1"/>
  <c r="E1112" i="5" s="1"/>
  <c r="X1112" i="5" s="1"/>
  <c r="C1113" i="5"/>
  <c r="V1113" i="5" s="1"/>
  <c r="E1113" i="5" s="1"/>
  <c r="X1113" i="5" s="1"/>
  <c r="C1114" i="5"/>
  <c r="C1115" i="5"/>
  <c r="V1115" i="5" s="1"/>
  <c r="E1115" i="5" s="1"/>
  <c r="X1115" i="5" s="1"/>
  <c r="C1116" i="5"/>
  <c r="V1116" i="5" s="1"/>
  <c r="E1116" i="5" s="1"/>
  <c r="X1116" i="5" s="1"/>
  <c r="C1117" i="5"/>
  <c r="V1117" i="5" s="1"/>
  <c r="E1117" i="5" s="1"/>
  <c r="X1117" i="5" s="1"/>
  <c r="C1118" i="5"/>
  <c r="V1118" i="5" s="1"/>
  <c r="E1118" i="5" s="1"/>
  <c r="X1118" i="5" s="1"/>
  <c r="C1119" i="5"/>
  <c r="V1119" i="5" s="1"/>
  <c r="E1119" i="5" s="1"/>
  <c r="X1119" i="5" s="1"/>
  <c r="C1120" i="5"/>
  <c r="C1121" i="5"/>
  <c r="V1121" i="5" s="1"/>
  <c r="E1121" i="5" s="1"/>
  <c r="X1121" i="5" s="1"/>
  <c r="C1122" i="5"/>
  <c r="V1122" i="5" s="1"/>
  <c r="E1122" i="5" s="1"/>
  <c r="X1122" i="5" s="1"/>
  <c r="C1123" i="5"/>
  <c r="V1123" i="5" s="1"/>
  <c r="E1123" i="5" s="1"/>
  <c r="X1123" i="5" s="1"/>
  <c r="C1124" i="5"/>
  <c r="V1124" i="5" s="1"/>
  <c r="E1124" i="5" s="1"/>
  <c r="X1124" i="5" s="1"/>
  <c r="C1125" i="5"/>
  <c r="V1125" i="5" s="1"/>
  <c r="E1125" i="5" s="1"/>
  <c r="X1125" i="5" s="1"/>
  <c r="C1126" i="5"/>
  <c r="C1127" i="5"/>
  <c r="V1127" i="5" s="1"/>
  <c r="E1127" i="5" s="1"/>
  <c r="X1127" i="5" s="1"/>
  <c r="C1128" i="5"/>
  <c r="V1128" i="5" s="1"/>
  <c r="E1128" i="5" s="1"/>
  <c r="X1128" i="5" s="1"/>
  <c r="C1129" i="5"/>
  <c r="V1129" i="5" s="1"/>
  <c r="E1129" i="5" s="1"/>
  <c r="X1129" i="5" s="1"/>
  <c r="C1130" i="5"/>
  <c r="V1130" i="5" s="1"/>
  <c r="E1130" i="5" s="1"/>
  <c r="X1130" i="5" s="1"/>
  <c r="C1131" i="5"/>
  <c r="V1131" i="5" s="1"/>
  <c r="E1131" i="5" s="1"/>
  <c r="X1131" i="5" s="1"/>
  <c r="C1132" i="5"/>
  <c r="C1133" i="5"/>
  <c r="C1134" i="5"/>
  <c r="V1134" i="5" s="1"/>
  <c r="E1134" i="5" s="1"/>
  <c r="X1134" i="5" s="1"/>
  <c r="C1135" i="5"/>
  <c r="V1135" i="5" s="1"/>
  <c r="E1135" i="5" s="1"/>
  <c r="X1135" i="5" s="1"/>
  <c r="C1136" i="5"/>
  <c r="V1136" i="5" s="1"/>
  <c r="E1136" i="5" s="1"/>
  <c r="X1136" i="5" s="1"/>
  <c r="C1137" i="5"/>
  <c r="V1137" i="5" s="1"/>
  <c r="E1137" i="5" s="1"/>
  <c r="X1137" i="5" s="1"/>
  <c r="C1138" i="5"/>
  <c r="C1139" i="5"/>
  <c r="V1139" i="5" s="1"/>
  <c r="E1139" i="5" s="1"/>
  <c r="X1139" i="5" s="1"/>
  <c r="C1140" i="5"/>
  <c r="V1140" i="5" s="1"/>
  <c r="E1140" i="5" s="1"/>
  <c r="X1140" i="5" s="1"/>
  <c r="C1141" i="5"/>
  <c r="V1141" i="5" s="1"/>
  <c r="E1141" i="5" s="1"/>
  <c r="X1141" i="5" s="1"/>
  <c r="C1142" i="5"/>
  <c r="V1142" i="5" s="1"/>
  <c r="E1142" i="5" s="1"/>
  <c r="X1142" i="5" s="1"/>
  <c r="C1143" i="5"/>
  <c r="C1144" i="5"/>
  <c r="C1145" i="5"/>
  <c r="C1146" i="5"/>
  <c r="V1146" i="5" s="1"/>
  <c r="E1146" i="5" s="1"/>
  <c r="X1146" i="5" s="1"/>
  <c r="C1147" i="5"/>
  <c r="V1147" i="5" s="1"/>
  <c r="E1147" i="5" s="1"/>
  <c r="X1147" i="5" s="1"/>
  <c r="C1148" i="5"/>
  <c r="V1148" i="5" s="1"/>
  <c r="E1148" i="5" s="1"/>
  <c r="X1148" i="5" s="1"/>
  <c r="C1149" i="5"/>
  <c r="V1149" i="5" s="1"/>
  <c r="E1149" i="5" s="1"/>
  <c r="X1149" i="5" s="1"/>
  <c r="C1150" i="5"/>
  <c r="C1151" i="5"/>
  <c r="V1151" i="5" s="1"/>
  <c r="E1151" i="5" s="1"/>
  <c r="X1151" i="5" s="1"/>
  <c r="C1152" i="5"/>
  <c r="V1152" i="5" s="1"/>
  <c r="E1152" i="5" s="1"/>
  <c r="X1152" i="5" s="1"/>
  <c r="C1153" i="5"/>
  <c r="V1153" i="5" s="1"/>
  <c r="E1153" i="5" s="1"/>
  <c r="X1153" i="5" s="1"/>
  <c r="C1154" i="5"/>
  <c r="V1154" i="5" s="1"/>
  <c r="E1154" i="5" s="1"/>
  <c r="X1154" i="5" s="1"/>
  <c r="C1155" i="5"/>
  <c r="V1155" i="5" s="1"/>
  <c r="E1155" i="5" s="1"/>
  <c r="X1155" i="5" s="1"/>
  <c r="C1156" i="5"/>
  <c r="C1157" i="5"/>
  <c r="V1157" i="5" s="1"/>
  <c r="E1157" i="5" s="1"/>
  <c r="X1157" i="5" s="1"/>
  <c r="C1158" i="5"/>
  <c r="V1158" i="5" s="1"/>
  <c r="E1158" i="5" s="1"/>
  <c r="X1158" i="5" s="1"/>
  <c r="C1159" i="5"/>
  <c r="V1159" i="5" s="1"/>
  <c r="E1159" i="5" s="1"/>
  <c r="X1159" i="5" s="1"/>
  <c r="C1160" i="5"/>
  <c r="V1160" i="5" s="1"/>
  <c r="E1160" i="5" s="1"/>
  <c r="X1160" i="5" s="1"/>
  <c r="C1161" i="5"/>
  <c r="V1161" i="5" s="1"/>
  <c r="E1161" i="5" s="1"/>
  <c r="X1161" i="5" s="1"/>
  <c r="C1162" i="5"/>
  <c r="C1163" i="5"/>
  <c r="C1164" i="5"/>
  <c r="V1164" i="5" s="1"/>
  <c r="E1164" i="5" s="1"/>
  <c r="X1164" i="5" s="1"/>
  <c r="C1165" i="5"/>
  <c r="V1165" i="5" s="1"/>
  <c r="E1165" i="5" s="1"/>
  <c r="X1165" i="5" s="1"/>
  <c r="C1166" i="5"/>
  <c r="V1166" i="5" s="1"/>
  <c r="E1166" i="5" s="1"/>
  <c r="X1166" i="5" s="1"/>
  <c r="C1167" i="5"/>
  <c r="V1167" i="5" s="1"/>
  <c r="E1167" i="5" s="1"/>
  <c r="X1167" i="5" s="1"/>
  <c r="C1168" i="5"/>
  <c r="C1169" i="5"/>
  <c r="V1169" i="5" s="1"/>
  <c r="E1169" i="5" s="1"/>
  <c r="X1169" i="5" s="1"/>
  <c r="C1170" i="5"/>
  <c r="V1170" i="5" s="1"/>
  <c r="E1170" i="5" s="1"/>
  <c r="X1170" i="5" s="1"/>
  <c r="C1171" i="5"/>
  <c r="V1171" i="5" s="1"/>
  <c r="E1171" i="5" s="1"/>
  <c r="X1171" i="5" s="1"/>
  <c r="C1172" i="5"/>
  <c r="V1172" i="5" s="1"/>
  <c r="E1172" i="5" s="1"/>
  <c r="X1172" i="5" s="1"/>
  <c r="C1173" i="5"/>
  <c r="V1173" i="5" s="1"/>
  <c r="E1173" i="5" s="1"/>
  <c r="X1173" i="5" s="1"/>
  <c r="C1174" i="5"/>
  <c r="C1175" i="5"/>
  <c r="V1175" i="5" s="1"/>
  <c r="E1175" i="5" s="1"/>
  <c r="X1175" i="5" s="1"/>
  <c r="C1176" i="5"/>
  <c r="V1176" i="5" s="1"/>
  <c r="E1176" i="5" s="1"/>
  <c r="X1176" i="5" s="1"/>
  <c r="C1177" i="5"/>
  <c r="V1177" i="5" s="1"/>
  <c r="E1177" i="5" s="1"/>
  <c r="X1177" i="5" s="1"/>
  <c r="C1178" i="5"/>
  <c r="V1178" i="5" s="1"/>
  <c r="E1178" i="5" s="1"/>
  <c r="X1178" i="5" s="1"/>
  <c r="C1179" i="5"/>
  <c r="V1179" i="5" s="1"/>
  <c r="E1179" i="5" s="1"/>
  <c r="X1179" i="5" s="1"/>
  <c r="C1180" i="5"/>
  <c r="C1181" i="5"/>
  <c r="C1182" i="5"/>
  <c r="V1182" i="5" s="1"/>
  <c r="E1182" i="5" s="1"/>
  <c r="X1182" i="5" s="1"/>
  <c r="C1183" i="5"/>
  <c r="V1183" i="5" s="1"/>
  <c r="E1183" i="5" s="1"/>
  <c r="X1183" i="5" s="1"/>
  <c r="C1184" i="5"/>
  <c r="V1184" i="5" s="1"/>
  <c r="E1184" i="5" s="1"/>
  <c r="X1184" i="5" s="1"/>
  <c r="C1185" i="5"/>
  <c r="V1185" i="5" s="1"/>
  <c r="E1185" i="5" s="1"/>
  <c r="X1185" i="5" s="1"/>
  <c r="C1186" i="5"/>
  <c r="C1187" i="5"/>
  <c r="V1187" i="5" s="1"/>
  <c r="E1187" i="5" s="1"/>
  <c r="X1187" i="5" s="1"/>
  <c r="C1188" i="5"/>
  <c r="V1188" i="5" s="1"/>
  <c r="E1188" i="5" s="1"/>
  <c r="X1188" i="5" s="1"/>
  <c r="C1189" i="5"/>
  <c r="V1189" i="5" s="1"/>
  <c r="E1189" i="5" s="1"/>
  <c r="X1189" i="5" s="1"/>
  <c r="C1190" i="5"/>
  <c r="V1190" i="5" s="1"/>
  <c r="E1190" i="5" s="1"/>
  <c r="X1190" i="5" s="1"/>
  <c r="C1191" i="5"/>
  <c r="V1191" i="5" s="1"/>
  <c r="E1191" i="5" s="1"/>
  <c r="X1191" i="5" s="1"/>
  <c r="C1192" i="5"/>
  <c r="C1193" i="5"/>
  <c r="V1193" i="5" s="1"/>
  <c r="E1193" i="5" s="1"/>
  <c r="X1193" i="5" s="1"/>
  <c r="C1194" i="5"/>
  <c r="V1194" i="5" s="1"/>
  <c r="E1194" i="5" s="1"/>
  <c r="X1194" i="5" s="1"/>
  <c r="C1195" i="5"/>
  <c r="V1195" i="5" s="1"/>
  <c r="E1195" i="5" s="1"/>
  <c r="X1195" i="5" s="1"/>
  <c r="C1196" i="5"/>
  <c r="V1196" i="5" s="1"/>
  <c r="E1196" i="5" s="1"/>
  <c r="X1196" i="5" s="1"/>
  <c r="C1197" i="5"/>
  <c r="V1197" i="5" s="1"/>
  <c r="E1197" i="5" s="1"/>
  <c r="X1197" i="5" s="1"/>
  <c r="C1198" i="5"/>
  <c r="C1199" i="5"/>
  <c r="V1199" i="5" s="1"/>
  <c r="E1199" i="5" s="1"/>
  <c r="X1199" i="5" s="1"/>
  <c r="C1200" i="5"/>
  <c r="V1200" i="5" s="1"/>
  <c r="E1200" i="5" s="1"/>
  <c r="X1200" i="5" s="1"/>
  <c r="C1201" i="5"/>
  <c r="V1201" i="5" s="1"/>
  <c r="E1201" i="5" s="1"/>
  <c r="X1201" i="5" s="1"/>
  <c r="C1202" i="5"/>
  <c r="V1202" i="5" s="1"/>
  <c r="E1202" i="5" s="1"/>
  <c r="X1202" i="5" s="1"/>
  <c r="C1203" i="5"/>
  <c r="V1203" i="5" s="1"/>
  <c r="E1203" i="5" s="1"/>
  <c r="X1203" i="5" s="1"/>
  <c r="C1204" i="5"/>
  <c r="C1205" i="5"/>
  <c r="V1205" i="5" s="1"/>
  <c r="E1205" i="5" s="1"/>
  <c r="X1205" i="5" s="1"/>
  <c r="C1206" i="5"/>
  <c r="V1206" i="5" s="1"/>
  <c r="E1206" i="5" s="1"/>
  <c r="X1206" i="5" s="1"/>
  <c r="C1207" i="5"/>
  <c r="V1207" i="5" s="1"/>
  <c r="E1207" i="5" s="1"/>
  <c r="X1207" i="5" s="1"/>
  <c r="C1208" i="5"/>
  <c r="V1208" i="5" s="1"/>
  <c r="E1208" i="5" s="1"/>
  <c r="X1208" i="5" s="1"/>
  <c r="C1209" i="5"/>
  <c r="V1209" i="5" s="1"/>
  <c r="E1209" i="5" s="1"/>
  <c r="X1209" i="5" s="1"/>
  <c r="C1210" i="5"/>
  <c r="C1211" i="5"/>
  <c r="V1211" i="5" s="1"/>
  <c r="E1211" i="5" s="1"/>
  <c r="X1211" i="5" s="1"/>
  <c r="C1212" i="5"/>
  <c r="V1212" i="5" s="1"/>
  <c r="E1212" i="5" s="1"/>
  <c r="X1212" i="5" s="1"/>
  <c r="C1213" i="5"/>
  <c r="V1213" i="5" s="1"/>
  <c r="E1213" i="5" s="1"/>
  <c r="X1213" i="5" s="1"/>
  <c r="C1214" i="5"/>
  <c r="V1214" i="5" s="1"/>
  <c r="E1214" i="5" s="1"/>
  <c r="X1214" i="5" s="1"/>
  <c r="C1215" i="5"/>
  <c r="V1215" i="5" s="1"/>
  <c r="E1215" i="5" s="1"/>
  <c r="X1215" i="5" s="1"/>
  <c r="C1216" i="5"/>
  <c r="C1217" i="5"/>
  <c r="C1218" i="5"/>
  <c r="V1218" i="5" s="1"/>
  <c r="E1218" i="5" s="1"/>
  <c r="X1218" i="5" s="1"/>
  <c r="C1219" i="5"/>
  <c r="V1219" i="5" s="1"/>
  <c r="E1219" i="5" s="1"/>
  <c r="X1219" i="5" s="1"/>
  <c r="C1220" i="5"/>
  <c r="V1220" i="5" s="1"/>
  <c r="E1220" i="5" s="1"/>
  <c r="X1220" i="5" s="1"/>
  <c r="C1221" i="5"/>
  <c r="V1221" i="5" s="1"/>
  <c r="E1221" i="5" s="1"/>
  <c r="X1221" i="5" s="1"/>
  <c r="C1222" i="5"/>
  <c r="C1223" i="5"/>
  <c r="V1223" i="5" s="1"/>
  <c r="E1223" i="5" s="1"/>
  <c r="X1223" i="5" s="1"/>
  <c r="C1224" i="5"/>
  <c r="V1224" i="5" s="1"/>
  <c r="E1224" i="5" s="1"/>
  <c r="X1224" i="5" s="1"/>
  <c r="C1225" i="5"/>
  <c r="V1225" i="5" s="1"/>
  <c r="E1225" i="5" s="1"/>
  <c r="X1225" i="5" s="1"/>
  <c r="C1226" i="5"/>
  <c r="V1226" i="5" s="1"/>
  <c r="E1226" i="5" s="1"/>
  <c r="X1226" i="5" s="1"/>
  <c r="C1227" i="5"/>
  <c r="V1227" i="5" s="1"/>
  <c r="E1227" i="5" s="1"/>
  <c r="X1227" i="5" s="1"/>
  <c r="C1228" i="5"/>
  <c r="C1229" i="5"/>
  <c r="V1229" i="5" s="1"/>
  <c r="E1229" i="5" s="1"/>
  <c r="X1229" i="5" s="1"/>
  <c r="C1230" i="5"/>
  <c r="V1230" i="5" s="1"/>
  <c r="E1230" i="5" s="1"/>
  <c r="X1230" i="5" s="1"/>
  <c r="C1231" i="5"/>
  <c r="V1231" i="5" s="1"/>
  <c r="E1231" i="5" s="1"/>
  <c r="X1231" i="5" s="1"/>
  <c r="C1232" i="5"/>
  <c r="V1232" i="5" s="1"/>
  <c r="E1232" i="5" s="1"/>
  <c r="X1232" i="5" s="1"/>
  <c r="C1233" i="5"/>
  <c r="V1233" i="5" s="1"/>
  <c r="E1233" i="5" s="1"/>
  <c r="X1233" i="5" s="1"/>
  <c r="C1234" i="5"/>
  <c r="C1235" i="5"/>
  <c r="C1236" i="5"/>
  <c r="V1236" i="5" s="1"/>
  <c r="E1236" i="5" s="1"/>
  <c r="X1236" i="5" s="1"/>
  <c r="C1237" i="5"/>
  <c r="V1237" i="5" s="1"/>
  <c r="E1237" i="5" s="1"/>
  <c r="X1237" i="5" s="1"/>
  <c r="C1238" i="5"/>
  <c r="V1238" i="5" s="1"/>
  <c r="E1238" i="5" s="1"/>
  <c r="X1238" i="5" s="1"/>
  <c r="C1239" i="5"/>
  <c r="V1239" i="5" s="1"/>
  <c r="E1239" i="5" s="1"/>
  <c r="X1239" i="5" s="1"/>
  <c r="C1240" i="5"/>
  <c r="C1241" i="5"/>
  <c r="V1241" i="5" s="1"/>
  <c r="E1241" i="5" s="1"/>
  <c r="X1241" i="5" s="1"/>
  <c r="C1242" i="5"/>
  <c r="V1242" i="5" s="1"/>
  <c r="E1242" i="5" s="1"/>
  <c r="X1242" i="5" s="1"/>
  <c r="C1243" i="5"/>
  <c r="V1243" i="5" s="1"/>
  <c r="E1243" i="5" s="1"/>
  <c r="X1243" i="5" s="1"/>
  <c r="C1244" i="5"/>
  <c r="V1244" i="5" s="1"/>
  <c r="E1244" i="5" s="1"/>
  <c r="X1244" i="5" s="1"/>
  <c r="C1245" i="5"/>
  <c r="V1245" i="5" s="1"/>
  <c r="E1245" i="5" s="1"/>
  <c r="X1245" i="5" s="1"/>
  <c r="C1246" i="5"/>
  <c r="C1247" i="5"/>
  <c r="V1247" i="5" s="1"/>
  <c r="E1247" i="5" s="1"/>
  <c r="X1247" i="5" s="1"/>
  <c r="C1248" i="5"/>
  <c r="V1248" i="5" s="1"/>
  <c r="E1248" i="5" s="1"/>
  <c r="X1248" i="5" s="1"/>
  <c r="C1249" i="5"/>
  <c r="V1249" i="5" s="1"/>
  <c r="E1249" i="5" s="1"/>
  <c r="X1249" i="5" s="1"/>
  <c r="C1250" i="5"/>
  <c r="V1250" i="5" s="1"/>
  <c r="E1250" i="5" s="1"/>
  <c r="X1250" i="5" s="1"/>
  <c r="C1251" i="5"/>
  <c r="V1251" i="5" s="1"/>
  <c r="E1251" i="5" s="1"/>
  <c r="X1251" i="5" s="1"/>
  <c r="C1252" i="5"/>
  <c r="C1253" i="5"/>
  <c r="V1253" i="5" s="1"/>
  <c r="E1253" i="5" s="1"/>
  <c r="X1253" i="5" s="1"/>
  <c r="C1254" i="5"/>
  <c r="V1254" i="5" s="1"/>
  <c r="E1254" i="5" s="1"/>
  <c r="X1254" i="5" s="1"/>
  <c r="C1255" i="5"/>
  <c r="V1255" i="5" s="1"/>
  <c r="E1255" i="5" s="1"/>
  <c r="X1255" i="5" s="1"/>
  <c r="C1256" i="5"/>
  <c r="V1256" i="5" s="1"/>
  <c r="E1256" i="5" s="1"/>
  <c r="X1256" i="5" s="1"/>
  <c r="C1257" i="5"/>
  <c r="V1257" i="5" s="1"/>
  <c r="E1257" i="5" s="1"/>
  <c r="X1257" i="5" s="1"/>
  <c r="C1258" i="5"/>
  <c r="C1259" i="5"/>
  <c r="V1259" i="5" s="1"/>
  <c r="E1259" i="5" s="1"/>
  <c r="X1259" i="5" s="1"/>
  <c r="C1260" i="5"/>
  <c r="V1260" i="5" s="1"/>
  <c r="E1260" i="5" s="1"/>
  <c r="X1260" i="5" s="1"/>
  <c r="C1261" i="5"/>
  <c r="V1261" i="5" s="1"/>
  <c r="E1261" i="5" s="1"/>
  <c r="X1261" i="5" s="1"/>
  <c r="C1262" i="5"/>
  <c r="V1262" i="5" s="1"/>
  <c r="E1262" i="5" s="1"/>
  <c r="X1262" i="5" s="1"/>
  <c r="C1263" i="5"/>
  <c r="V1263" i="5" s="1"/>
  <c r="E1263" i="5" s="1"/>
  <c r="X1263" i="5" s="1"/>
  <c r="C1264" i="5"/>
  <c r="C1265" i="5"/>
  <c r="V1265" i="5" s="1"/>
  <c r="E1265" i="5" s="1"/>
  <c r="X1265" i="5" s="1"/>
  <c r="C1266" i="5"/>
  <c r="V1266" i="5" s="1"/>
  <c r="E1266" i="5" s="1"/>
  <c r="X1266" i="5" s="1"/>
  <c r="C1267" i="5"/>
  <c r="V1267" i="5" s="1"/>
  <c r="E1267" i="5" s="1"/>
  <c r="X1267" i="5" s="1"/>
  <c r="C1268" i="5"/>
  <c r="V1268" i="5" s="1"/>
  <c r="E1268" i="5" s="1"/>
  <c r="X1268" i="5" s="1"/>
  <c r="C1269" i="5"/>
  <c r="V1269" i="5" s="1"/>
  <c r="E1269" i="5" s="1"/>
  <c r="X1269" i="5" s="1"/>
  <c r="C1270" i="5"/>
  <c r="C1271" i="5"/>
  <c r="V1271" i="5" s="1"/>
  <c r="E1271" i="5" s="1"/>
  <c r="X1271" i="5" s="1"/>
  <c r="C1272" i="5"/>
  <c r="V1272" i="5" s="1"/>
  <c r="E1272" i="5" s="1"/>
  <c r="X1272" i="5" s="1"/>
  <c r="C1273" i="5"/>
  <c r="V1273" i="5" s="1"/>
  <c r="E1273" i="5" s="1"/>
  <c r="X1273" i="5" s="1"/>
  <c r="C1274" i="5"/>
  <c r="V1274" i="5" s="1"/>
  <c r="E1274" i="5" s="1"/>
  <c r="X1274" i="5" s="1"/>
  <c r="C1275" i="5"/>
  <c r="V1275" i="5" s="1"/>
  <c r="E1275" i="5" s="1"/>
  <c r="X1275" i="5" s="1"/>
  <c r="C1276" i="5"/>
  <c r="C1277" i="5"/>
  <c r="V1277" i="5" s="1"/>
  <c r="E1277" i="5" s="1"/>
  <c r="X1277" i="5" s="1"/>
  <c r="C1278" i="5"/>
  <c r="V1278" i="5" s="1"/>
  <c r="E1278" i="5" s="1"/>
  <c r="X1278" i="5" s="1"/>
  <c r="C1279" i="5"/>
  <c r="V1279" i="5" s="1"/>
  <c r="E1279" i="5" s="1"/>
  <c r="X1279" i="5" s="1"/>
  <c r="C1280" i="5"/>
  <c r="V1280" i="5" s="1"/>
  <c r="E1280" i="5" s="1"/>
  <c r="X1280" i="5" s="1"/>
  <c r="C1281" i="5"/>
  <c r="V1281" i="5" s="1"/>
  <c r="E1281" i="5" s="1"/>
  <c r="X1281" i="5" s="1"/>
  <c r="C1282" i="5"/>
  <c r="C1283" i="5"/>
  <c r="V1283" i="5" s="1"/>
  <c r="E1283" i="5" s="1"/>
  <c r="X1283" i="5" s="1"/>
  <c r="C1284" i="5"/>
  <c r="V1284" i="5" s="1"/>
  <c r="E1284" i="5" s="1"/>
  <c r="X1284" i="5" s="1"/>
  <c r="C1285" i="5"/>
  <c r="V1285" i="5" s="1"/>
  <c r="E1285" i="5" s="1"/>
  <c r="X1285" i="5" s="1"/>
  <c r="C1286" i="5"/>
  <c r="V1286" i="5" s="1"/>
  <c r="E1286" i="5" s="1"/>
  <c r="X1286" i="5" s="1"/>
  <c r="C1287" i="5"/>
  <c r="V1287" i="5" s="1"/>
  <c r="E1287" i="5" s="1"/>
  <c r="X1287" i="5" s="1"/>
  <c r="C1288" i="5"/>
  <c r="C1289" i="5"/>
  <c r="C1290" i="5"/>
  <c r="V1290" i="5" s="1"/>
  <c r="E1290" i="5" s="1"/>
  <c r="X1290" i="5" s="1"/>
  <c r="C1291" i="5"/>
  <c r="V1291" i="5" s="1"/>
  <c r="E1291" i="5" s="1"/>
  <c r="X1291" i="5" s="1"/>
  <c r="C1292" i="5"/>
  <c r="V1292" i="5" s="1"/>
  <c r="E1292" i="5" s="1"/>
  <c r="X1292" i="5" s="1"/>
  <c r="C1293" i="5"/>
  <c r="V1293" i="5" s="1"/>
  <c r="E1293" i="5" s="1"/>
  <c r="X1293" i="5" s="1"/>
  <c r="C1294" i="5"/>
  <c r="C1295" i="5"/>
  <c r="V1295" i="5" s="1"/>
  <c r="E1295" i="5" s="1"/>
  <c r="X1295" i="5" s="1"/>
  <c r="C1296" i="5"/>
  <c r="V1296" i="5" s="1"/>
  <c r="E1296" i="5" s="1"/>
  <c r="X1296" i="5" s="1"/>
  <c r="C1297" i="5"/>
  <c r="V1297" i="5" s="1"/>
  <c r="E1297" i="5" s="1"/>
  <c r="X1297" i="5" s="1"/>
  <c r="C1298" i="5"/>
  <c r="V1298" i="5" s="1"/>
  <c r="E1298" i="5" s="1"/>
  <c r="X1298" i="5" s="1"/>
  <c r="C1299" i="5"/>
  <c r="V1299" i="5" s="1"/>
  <c r="E1299" i="5" s="1"/>
  <c r="X1299" i="5" s="1"/>
  <c r="C1300" i="5"/>
  <c r="C1301" i="5"/>
  <c r="V1301" i="5" s="1"/>
  <c r="E1301" i="5" s="1"/>
  <c r="X1301" i="5" s="1"/>
  <c r="C1302" i="5"/>
  <c r="V1302" i="5" s="1"/>
  <c r="E1302" i="5" s="1"/>
  <c r="X1302" i="5" s="1"/>
  <c r="C1303" i="5"/>
  <c r="V1303" i="5" s="1"/>
  <c r="E1303" i="5" s="1"/>
  <c r="X1303" i="5" s="1"/>
  <c r="C1304" i="5"/>
  <c r="V1304" i="5" s="1"/>
  <c r="E1304" i="5" s="1"/>
  <c r="X1304" i="5" s="1"/>
  <c r="C1305" i="5"/>
  <c r="V1305" i="5" s="1"/>
  <c r="E1305" i="5" s="1"/>
  <c r="X1305" i="5" s="1"/>
  <c r="C1306" i="5"/>
  <c r="C1307" i="5"/>
  <c r="V1307" i="5" s="1"/>
  <c r="E1307" i="5" s="1"/>
  <c r="X1307" i="5" s="1"/>
  <c r="C1308" i="5"/>
  <c r="V1308" i="5" s="1"/>
  <c r="E1308" i="5" s="1"/>
  <c r="X1308" i="5" s="1"/>
  <c r="C1309" i="5"/>
  <c r="V1309" i="5" s="1"/>
  <c r="E1309" i="5" s="1"/>
  <c r="X1309" i="5" s="1"/>
  <c r="C1310" i="5"/>
  <c r="V1310" i="5" s="1"/>
  <c r="E1310" i="5" s="1"/>
  <c r="X1310" i="5" s="1"/>
  <c r="C1311" i="5"/>
  <c r="V1311" i="5" s="1"/>
  <c r="E1311" i="5" s="1"/>
  <c r="X1311" i="5" s="1"/>
  <c r="C1312" i="5"/>
  <c r="C1313" i="5"/>
  <c r="V1313" i="5" s="1"/>
  <c r="E1313" i="5" s="1"/>
  <c r="X1313" i="5" s="1"/>
  <c r="C1314" i="5"/>
  <c r="V1314" i="5" s="1"/>
  <c r="E1314" i="5" s="1"/>
  <c r="X1314" i="5" s="1"/>
  <c r="C1315" i="5"/>
  <c r="V1315" i="5" s="1"/>
  <c r="E1315" i="5" s="1"/>
  <c r="X1315" i="5" s="1"/>
  <c r="C1316" i="5"/>
  <c r="V1316" i="5" s="1"/>
  <c r="E1316" i="5" s="1"/>
  <c r="X1316" i="5" s="1"/>
  <c r="C1317" i="5"/>
  <c r="V1317" i="5" s="1"/>
  <c r="E1317" i="5" s="1"/>
  <c r="X1317" i="5" s="1"/>
  <c r="C1318" i="5"/>
  <c r="C1319" i="5"/>
  <c r="V1319" i="5" s="1"/>
  <c r="E1319" i="5" s="1"/>
  <c r="X1319" i="5" s="1"/>
  <c r="C1320" i="5"/>
  <c r="V1320" i="5" s="1"/>
  <c r="E1320" i="5" s="1"/>
  <c r="X1320" i="5" s="1"/>
  <c r="C1321" i="5"/>
  <c r="V1321" i="5" s="1"/>
  <c r="E1321" i="5" s="1"/>
  <c r="X1321" i="5" s="1"/>
  <c r="C1322" i="5"/>
  <c r="V1322" i="5" s="1"/>
  <c r="E1322" i="5" s="1"/>
  <c r="X1322" i="5" s="1"/>
  <c r="C1323" i="5"/>
  <c r="V1323" i="5" s="1"/>
  <c r="E1323" i="5" s="1"/>
  <c r="X1323" i="5" s="1"/>
  <c r="C1324" i="5"/>
  <c r="C1325" i="5"/>
  <c r="V1325" i="5" s="1"/>
  <c r="E1325" i="5" s="1"/>
  <c r="X1325" i="5" s="1"/>
  <c r="C1326" i="5"/>
  <c r="V1326" i="5" s="1"/>
  <c r="E1326" i="5" s="1"/>
  <c r="X1326" i="5" s="1"/>
  <c r="C1327" i="5"/>
  <c r="V1327" i="5" s="1"/>
  <c r="E1327" i="5" s="1"/>
  <c r="X1327" i="5" s="1"/>
  <c r="C1328" i="5"/>
  <c r="V1328" i="5" s="1"/>
  <c r="E1328" i="5" s="1"/>
  <c r="X1328" i="5" s="1"/>
  <c r="C1329" i="5"/>
  <c r="V1329" i="5" s="1"/>
  <c r="E1329" i="5" s="1"/>
  <c r="X1329" i="5" s="1"/>
  <c r="C1330" i="5"/>
  <c r="C1331" i="5"/>
  <c r="V1331" i="5" s="1"/>
  <c r="E1331" i="5" s="1"/>
  <c r="X1331" i="5" s="1"/>
  <c r="C1332" i="5"/>
  <c r="V1332" i="5" s="1"/>
  <c r="E1332" i="5" s="1"/>
  <c r="X1332" i="5" s="1"/>
  <c r="C1333" i="5"/>
  <c r="V1333" i="5" s="1"/>
  <c r="E1333" i="5" s="1"/>
  <c r="X1333" i="5" s="1"/>
  <c r="C1334" i="5"/>
  <c r="V1334" i="5" s="1"/>
  <c r="E1334" i="5" s="1"/>
  <c r="X1334" i="5" s="1"/>
  <c r="C1335" i="5"/>
  <c r="V1335" i="5" s="1"/>
  <c r="E1335" i="5" s="1"/>
  <c r="X1335" i="5" s="1"/>
  <c r="C1336" i="5"/>
  <c r="C1337" i="5"/>
  <c r="V1337" i="5" s="1"/>
  <c r="E1337" i="5" s="1"/>
  <c r="X1337" i="5" s="1"/>
  <c r="C1338" i="5"/>
  <c r="V1338" i="5" s="1"/>
  <c r="E1338" i="5" s="1"/>
  <c r="X1338" i="5" s="1"/>
  <c r="C1339" i="5"/>
  <c r="V1339" i="5" s="1"/>
  <c r="E1339" i="5" s="1"/>
  <c r="X1339" i="5" s="1"/>
  <c r="C1340" i="5"/>
  <c r="C1341" i="5"/>
  <c r="V1341" i="5" s="1"/>
  <c r="E1341" i="5" s="1"/>
  <c r="X1341" i="5" s="1"/>
  <c r="C1342" i="5"/>
  <c r="C1343" i="5"/>
  <c r="V1343" i="5" s="1"/>
  <c r="E1343" i="5" s="1"/>
  <c r="X1343" i="5" s="1"/>
  <c r="C1344" i="5"/>
  <c r="C1345" i="5"/>
  <c r="V1345" i="5" s="1"/>
  <c r="E1345" i="5" s="1"/>
  <c r="X1345" i="5" s="1"/>
  <c r="C1346" i="5"/>
  <c r="V1346" i="5" s="1"/>
  <c r="E1346" i="5" s="1"/>
  <c r="X1346" i="5" s="1"/>
  <c r="C1347" i="5"/>
  <c r="V1347" i="5" s="1"/>
  <c r="E1347" i="5" s="1"/>
  <c r="X1347" i="5" s="1"/>
  <c r="C1348" i="5"/>
  <c r="C1349" i="5"/>
  <c r="V1349" i="5" s="1"/>
  <c r="E1349" i="5" s="1"/>
  <c r="X1349" i="5" s="1"/>
  <c r="C1350" i="5"/>
  <c r="C1351" i="5"/>
  <c r="V1351" i="5" s="1"/>
  <c r="E1351" i="5" s="1"/>
  <c r="X1351" i="5" s="1"/>
  <c r="C1352" i="5"/>
  <c r="V1352" i="5" s="1"/>
  <c r="E1352" i="5" s="1"/>
  <c r="X1352" i="5" s="1"/>
  <c r="C1353" i="5"/>
  <c r="V1353" i="5" s="1"/>
  <c r="E1353" i="5" s="1"/>
  <c r="X1353" i="5" s="1"/>
  <c r="C1354" i="5"/>
  <c r="C1355" i="5"/>
  <c r="C1356" i="5"/>
  <c r="C1357" i="5"/>
  <c r="V1357" i="5" s="1"/>
  <c r="E1357" i="5" s="1"/>
  <c r="X1357" i="5" s="1"/>
  <c r="C1358" i="5"/>
  <c r="V1358" i="5" s="1"/>
  <c r="E1358" i="5" s="1"/>
  <c r="X1358" i="5" s="1"/>
  <c r="C1359" i="5"/>
  <c r="V1359" i="5" s="1"/>
  <c r="E1359" i="5" s="1"/>
  <c r="X1359" i="5" s="1"/>
  <c r="C1360" i="5"/>
  <c r="C1361" i="5"/>
  <c r="V1361" i="5" s="1"/>
  <c r="E1361" i="5" s="1"/>
  <c r="X1361" i="5" s="1"/>
  <c r="C1362" i="5"/>
  <c r="C1363" i="5"/>
  <c r="V1363" i="5" s="1"/>
  <c r="E1363" i="5" s="1"/>
  <c r="X1363" i="5" s="1"/>
  <c r="C1364" i="5"/>
  <c r="V1364" i="5" s="1"/>
  <c r="E1364" i="5" s="1"/>
  <c r="X1364" i="5" s="1"/>
  <c r="C1365" i="5"/>
  <c r="V1365" i="5" s="1"/>
  <c r="E1365" i="5" s="1"/>
  <c r="X1365" i="5" s="1"/>
  <c r="C1366" i="5"/>
  <c r="C1367" i="5"/>
  <c r="V1367" i="5" s="1"/>
  <c r="E1367" i="5" s="1"/>
  <c r="X1367" i="5" s="1"/>
  <c r="C1368" i="5"/>
  <c r="C1369" i="5"/>
  <c r="V1369" i="5" s="1"/>
  <c r="E1369" i="5" s="1"/>
  <c r="X1369" i="5" s="1"/>
  <c r="C1370" i="5"/>
  <c r="V1370" i="5" s="1"/>
  <c r="E1370" i="5" s="1"/>
  <c r="X1370" i="5" s="1"/>
  <c r="C1371" i="5"/>
  <c r="C1372" i="5"/>
  <c r="C1373" i="5"/>
  <c r="V1373" i="5" s="1"/>
  <c r="E1373" i="5" s="1"/>
  <c r="X1373" i="5" s="1"/>
  <c r="C1374" i="5"/>
  <c r="C1375" i="5"/>
  <c r="V1375" i="5" s="1"/>
  <c r="E1375" i="5" s="1"/>
  <c r="X1375" i="5" s="1"/>
  <c r="C1376" i="5"/>
  <c r="C1377" i="5"/>
  <c r="V1377" i="5" s="1"/>
  <c r="E1377" i="5" s="1"/>
  <c r="X1377" i="5" s="1"/>
  <c r="C1378" i="5"/>
  <c r="C1379" i="5"/>
  <c r="V1379" i="5" s="1"/>
  <c r="E1379" i="5" s="1"/>
  <c r="X1379" i="5" s="1"/>
  <c r="C1380" i="5"/>
  <c r="C1381" i="5"/>
  <c r="V1381" i="5" s="1"/>
  <c r="E1381" i="5" s="1"/>
  <c r="X1381" i="5" s="1"/>
  <c r="C1382" i="5"/>
  <c r="V1382" i="5" s="1"/>
  <c r="E1382" i="5" s="1"/>
  <c r="X1382" i="5" s="1"/>
  <c r="C1383" i="5"/>
  <c r="V1383" i="5" s="1"/>
  <c r="E1383" i="5" s="1"/>
  <c r="X1383" i="5" s="1"/>
  <c r="C1384" i="5"/>
  <c r="C1385" i="5"/>
  <c r="V1385" i="5" s="1"/>
  <c r="E1385" i="5" s="1"/>
  <c r="X1385" i="5" s="1"/>
  <c r="C1386" i="5"/>
  <c r="C1387" i="5"/>
  <c r="V1387" i="5" s="1"/>
  <c r="E1387" i="5" s="1"/>
  <c r="X1387" i="5" s="1"/>
  <c r="C1388" i="5"/>
  <c r="V1388" i="5" s="1"/>
  <c r="E1388" i="5" s="1"/>
  <c r="X1388" i="5" s="1"/>
  <c r="C1389" i="5"/>
  <c r="V1389" i="5" s="1"/>
  <c r="E1389" i="5" s="1"/>
  <c r="X1389" i="5" s="1"/>
  <c r="C1390" i="5"/>
  <c r="C1391" i="5"/>
  <c r="C1392" i="5"/>
  <c r="C1393" i="5"/>
  <c r="V1393" i="5" s="1"/>
  <c r="E1393" i="5" s="1"/>
  <c r="X1393" i="5" s="1"/>
  <c r="C1394" i="5"/>
  <c r="V1394" i="5" s="1"/>
  <c r="E1394" i="5" s="1"/>
  <c r="X1394" i="5" s="1"/>
  <c r="C1395" i="5"/>
  <c r="V1395" i="5" s="1"/>
  <c r="E1395" i="5" s="1"/>
  <c r="X1395" i="5" s="1"/>
  <c r="C1396" i="5"/>
  <c r="C1397" i="5"/>
  <c r="V1397" i="5" s="1"/>
  <c r="E1397" i="5" s="1"/>
  <c r="X1397" i="5" s="1"/>
  <c r="C1398" i="5"/>
  <c r="C1399" i="5"/>
  <c r="V1399" i="5" s="1"/>
  <c r="E1399" i="5" s="1"/>
  <c r="X1399" i="5" s="1"/>
  <c r="C1400" i="5"/>
  <c r="V1400" i="5" s="1"/>
  <c r="E1400" i="5" s="1"/>
  <c r="X1400" i="5" s="1"/>
  <c r="C1401" i="5"/>
  <c r="V1401" i="5" s="1"/>
  <c r="E1401" i="5" s="1"/>
  <c r="X1401" i="5" s="1"/>
  <c r="C1402" i="5"/>
  <c r="C1403" i="5"/>
  <c r="V1403" i="5" s="1"/>
  <c r="E1403" i="5" s="1"/>
  <c r="X1403" i="5" s="1"/>
  <c r="C1404" i="5"/>
  <c r="C1405" i="5"/>
  <c r="V1405" i="5" s="1"/>
  <c r="E1405" i="5" s="1"/>
  <c r="X1405" i="5" s="1"/>
  <c r="C1406" i="5"/>
  <c r="V1406" i="5" s="1"/>
  <c r="E1406" i="5" s="1"/>
  <c r="X1406" i="5" s="1"/>
  <c r="C1407" i="5"/>
  <c r="V1407" i="5" s="1"/>
  <c r="E1407" i="5" s="1"/>
  <c r="X1407" i="5" s="1"/>
  <c r="C1408" i="5"/>
  <c r="C1409" i="5"/>
  <c r="C1410" i="5"/>
  <c r="AB1410" i="5" s="1"/>
  <c r="C1411" i="5"/>
  <c r="V1411" i="5" s="1"/>
  <c r="E1411" i="5" s="1"/>
  <c r="X1411" i="5" s="1"/>
  <c r="C1412" i="5"/>
  <c r="C1413" i="5"/>
  <c r="V1413" i="5" s="1"/>
  <c r="E1413" i="5" s="1"/>
  <c r="X1413" i="5" s="1"/>
  <c r="C1414" i="5"/>
  <c r="C1415" i="5"/>
  <c r="V1415" i="5" s="1"/>
  <c r="E1415" i="5" s="1"/>
  <c r="X1415" i="5" s="1"/>
  <c r="C1416" i="5"/>
  <c r="C1417" i="5"/>
  <c r="V1417" i="5" s="1"/>
  <c r="E1417" i="5" s="1"/>
  <c r="X1417" i="5" s="1"/>
  <c r="C1418" i="5"/>
  <c r="V1418" i="5" s="1"/>
  <c r="E1418" i="5" s="1"/>
  <c r="X1418" i="5" s="1"/>
  <c r="C1419" i="5"/>
  <c r="V1419" i="5" s="1"/>
  <c r="E1419" i="5" s="1"/>
  <c r="X1419" i="5" s="1"/>
  <c r="C1420" i="5"/>
  <c r="C1421" i="5"/>
  <c r="V1421" i="5" s="1"/>
  <c r="E1421" i="5" s="1"/>
  <c r="X1421" i="5" s="1"/>
  <c r="C1422" i="5"/>
  <c r="C1423" i="5"/>
  <c r="V1423" i="5" s="1"/>
  <c r="E1423" i="5" s="1"/>
  <c r="X1423" i="5" s="1"/>
  <c r="C1424" i="5"/>
  <c r="V1424" i="5" s="1"/>
  <c r="E1424" i="5" s="1"/>
  <c r="X1424" i="5" s="1"/>
  <c r="C1425" i="5"/>
  <c r="V1425" i="5" s="1"/>
  <c r="E1425" i="5" s="1"/>
  <c r="X1425" i="5" s="1"/>
  <c r="C1426" i="5"/>
  <c r="C1427" i="5"/>
  <c r="V1427" i="5" s="1"/>
  <c r="E1427" i="5" s="1"/>
  <c r="X1427" i="5" s="1"/>
  <c r="C1428" i="5"/>
  <c r="C1429" i="5"/>
  <c r="V1429" i="5" s="1"/>
  <c r="E1429" i="5" s="1"/>
  <c r="X1429" i="5" s="1"/>
  <c r="C1430" i="5"/>
  <c r="V1430" i="5" s="1"/>
  <c r="E1430" i="5" s="1"/>
  <c r="X1430" i="5" s="1"/>
  <c r="C1431" i="5"/>
  <c r="V1431" i="5" s="1"/>
  <c r="E1431" i="5" s="1"/>
  <c r="X1431" i="5" s="1"/>
  <c r="C1432" i="5"/>
  <c r="C1433" i="5"/>
  <c r="V1433" i="5" s="1"/>
  <c r="E1433" i="5" s="1"/>
  <c r="X1433" i="5" s="1"/>
  <c r="C1434" i="5"/>
  <c r="AB1434" i="5" s="1"/>
  <c r="C1435" i="5"/>
  <c r="V1435" i="5" s="1"/>
  <c r="E1435" i="5" s="1"/>
  <c r="X1435" i="5" s="1"/>
  <c r="C1436" i="5"/>
  <c r="V1436" i="5" s="1"/>
  <c r="E1436" i="5" s="1"/>
  <c r="X1436" i="5" s="1"/>
  <c r="C1437" i="5"/>
  <c r="V1437" i="5" s="1"/>
  <c r="E1437" i="5" s="1"/>
  <c r="X1437" i="5" s="1"/>
  <c r="C1438" i="5"/>
  <c r="C1439" i="5"/>
  <c r="C1440" i="5"/>
  <c r="C1441" i="5"/>
  <c r="V1441" i="5" s="1"/>
  <c r="E1441" i="5" s="1"/>
  <c r="X1441" i="5" s="1"/>
  <c r="C1442" i="5"/>
  <c r="V1442" i="5" s="1"/>
  <c r="E1442" i="5" s="1"/>
  <c r="X1442" i="5" s="1"/>
  <c r="C1443" i="5"/>
  <c r="V1443" i="5" s="1"/>
  <c r="E1443" i="5" s="1"/>
  <c r="X1443" i="5" s="1"/>
  <c r="C1444" i="5"/>
  <c r="C1445" i="5"/>
  <c r="V1445" i="5" s="1"/>
  <c r="E1445" i="5" s="1"/>
  <c r="X1445" i="5" s="1"/>
  <c r="C1446" i="5"/>
  <c r="C1447" i="5"/>
  <c r="V1447" i="5" s="1"/>
  <c r="E1447" i="5" s="1"/>
  <c r="X1447" i="5" s="1"/>
  <c r="C1448" i="5"/>
  <c r="C1449" i="5"/>
  <c r="V1449" i="5" s="1"/>
  <c r="E1449" i="5" s="1"/>
  <c r="X1449" i="5" s="1"/>
  <c r="C1450" i="5"/>
  <c r="C1451" i="5"/>
  <c r="V1451" i="5" s="1"/>
  <c r="E1451" i="5" s="1"/>
  <c r="X1451" i="5" s="1"/>
  <c r="C1452" i="5"/>
  <c r="C1453" i="5"/>
  <c r="V1453" i="5" s="1"/>
  <c r="E1453" i="5" s="1"/>
  <c r="X1453" i="5" s="1"/>
  <c r="C1454" i="5"/>
  <c r="V1454" i="5" s="1"/>
  <c r="E1454" i="5" s="1"/>
  <c r="X1454" i="5" s="1"/>
  <c r="C1455" i="5"/>
  <c r="V1455" i="5" s="1"/>
  <c r="E1455" i="5" s="1"/>
  <c r="X1455" i="5" s="1"/>
  <c r="C1456" i="5"/>
  <c r="C1457" i="5"/>
  <c r="C1458" i="5"/>
  <c r="C1459" i="5"/>
  <c r="V1459" i="5" s="1"/>
  <c r="E1459" i="5" s="1"/>
  <c r="X1459" i="5" s="1"/>
  <c r="C1460" i="5"/>
  <c r="V1460" i="5" s="1"/>
  <c r="E1460" i="5" s="1"/>
  <c r="X1460" i="5" s="1"/>
  <c r="C1461" i="5"/>
  <c r="V1461" i="5" s="1"/>
  <c r="E1461" i="5" s="1"/>
  <c r="X1461" i="5" s="1"/>
  <c r="C1462" i="5"/>
  <c r="C1463" i="5"/>
  <c r="V1463" i="5" s="1"/>
  <c r="E1463" i="5" s="1"/>
  <c r="X1463" i="5" s="1"/>
  <c r="C1464" i="5"/>
  <c r="C1465" i="5"/>
  <c r="V1465" i="5" s="1"/>
  <c r="E1465" i="5" s="1"/>
  <c r="X1465" i="5" s="1"/>
  <c r="C1466" i="5"/>
  <c r="V1466" i="5" s="1"/>
  <c r="E1466" i="5" s="1"/>
  <c r="X1466" i="5" s="1"/>
  <c r="C1467" i="5"/>
  <c r="V1467" i="5" s="1"/>
  <c r="E1467" i="5" s="1"/>
  <c r="X1467" i="5" s="1"/>
  <c r="C1468" i="5"/>
  <c r="C1469" i="5"/>
  <c r="V1469" i="5" s="1"/>
  <c r="E1469" i="5" s="1"/>
  <c r="X1469" i="5" s="1"/>
  <c r="C1470" i="5"/>
  <c r="AB1470" i="5" s="1"/>
  <c r="C1471" i="5"/>
  <c r="V1471" i="5" s="1"/>
  <c r="E1471" i="5" s="1"/>
  <c r="X1471" i="5" s="1"/>
  <c r="C1472" i="5"/>
  <c r="V1472" i="5" s="1"/>
  <c r="E1472" i="5" s="1"/>
  <c r="X1472" i="5" s="1"/>
  <c r="C1473" i="5"/>
  <c r="V1473" i="5" s="1"/>
  <c r="E1473" i="5" s="1"/>
  <c r="X1473" i="5" s="1"/>
  <c r="C1474" i="5"/>
  <c r="C1475" i="5"/>
  <c r="V1475" i="5" s="1"/>
  <c r="E1475" i="5" s="1"/>
  <c r="X1475" i="5" s="1"/>
  <c r="C1476" i="5"/>
  <c r="C1477" i="5"/>
  <c r="V1477" i="5" s="1"/>
  <c r="E1477" i="5" s="1"/>
  <c r="X1477" i="5" s="1"/>
  <c r="C1478" i="5"/>
  <c r="V1478" i="5" s="1"/>
  <c r="E1478" i="5" s="1"/>
  <c r="X1478" i="5" s="1"/>
  <c r="C1479" i="5"/>
  <c r="V1479" i="5" s="1"/>
  <c r="E1479" i="5" s="1"/>
  <c r="X1479" i="5" s="1"/>
  <c r="C1480" i="5"/>
  <c r="C1481" i="5"/>
  <c r="V1481" i="5" s="1"/>
  <c r="E1481" i="5" s="1"/>
  <c r="X1481" i="5" s="1"/>
  <c r="C1482" i="5"/>
  <c r="C1483" i="5"/>
  <c r="V1483" i="5" s="1"/>
  <c r="E1483" i="5" s="1"/>
  <c r="X1483" i="5" s="1"/>
  <c r="C1484" i="5"/>
  <c r="C1485" i="5"/>
  <c r="V1485" i="5" s="1"/>
  <c r="E1485" i="5" s="1"/>
  <c r="X1485" i="5" s="1"/>
  <c r="C1486" i="5"/>
  <c r="C1487" i="5"/>
  <c r="C1488" i="5"/>
  <c r="C1489" i="5"/>
  <c r="V1489" i="5" s="1"/>
  <c r="E1489" i="5" s="1"/>
  <c r="X1489" i="5" s="1"/>
  <c r="C1490" i="5"/>
  <c r="V1490" i="5" s="1"/>
  <c r="E1490" i="5" s="1"/>
  <c r="X1490" i="5" s="1"/>
  <c r="C1491" i="5"/>
  <c r="V1491" i="5" s="1"/>
  <c r="E1491" i="5" s="1"/>
  <c r="X1491" i="5" s="1"/>
  <c r="C1492" i="5"/>
  <c r="C1493" i="5"/>
  <c r="V1493" i="5" s="1"/>
  <c r="E1493" i="5" s="1"/>
  <c r="X1493" i="5" s="1"/>
  <c r="C1494" i="5"/>
  <c r="C1495" i="5"/>
  <c r="V1495" i="5" s="1"/>
  <c r="E1495" i="5" s="1"/>
  <c r="X1495" i="5" s="1"/>
  <c r="C1496" i="5"/>
  <c r="V1496" i="5" s="1"/>
  <c r="E1496" i="5" s="1"/>
  <c r="X1496" i="5" s="1"/>
  <c r="C1497" i="5"/>
  <c r="V1497" i="5" s="1"/>
  <c r="E1497" i="5" s="1"/>
  <c r="X1497" i="5" s="1"/>
  <c r="C1498" i="5"/>
  <c r="C1499" i="5"/>
  <c r="V1499" i="5" s="1"/>
  <c r="E1499" i="5" s="1"/>
  <c r="X1499" i="5" s="1"/>
  <c r="C1500" i="5"/>
  <c r="C1501" i="5"/>
  <c r="V1501" i="5" s="1"/>
  <c r="E1501" i="5" s="1"/>
  <c r="X1501" i="5" s="1"/>
  <c r="C1502" i="5"/>
  <c r="V1502" i="5" s="1"/>
  <c r="E1502" i="5" s="1"/>
  <c r="X1502" i="5" s="1"/>
  <c r="C1503" i="5"/>
  <c r="V1503" i="5" s="1"/>
  <c r="E1503" i="5" s="1"/>
  <c r="X1503" i="5" s="1"/>
  <c r="C1504" i="5"/>
  <c r="C1505" i="5"/>
  <c r="C1506" i="5"/>
  <c r="C1507" i="5"/>
  <c r="V1507" i="5" s="1"/>
  <c r="E1507" i="5" s="1"/>
  <c r="X1507" i="5" s="1"/>
  <c r="C1508" i="5"/>
  <c r="V1508" i="5" s="1"/>
  <c r="E1508" i="5" s="1"/>
  <c r="X1508" i="5" s="1"/>
  <c r="C1509" i="5"/>
  <c r="V1509" i="5" s="1"/>
  <c r="E1509" i="5" s="1"/>
  <c r="X1509" i="5" s="1"/>
  <c r="C1510" i="5"/>
  <c r="C1511" i="5"/>
  <c r="V1511" i="5" s="1"/>
  <c r="E1511" i="5" s="1"/>
  <c r="X1511" i="5" s="1"/>
  <c r="C1512" i="5"/>
  <c r="C1513" i="5"/>
  <c r="V1513" i="5" s="1"/>
  <c r="E1513" i="5" s="1"/>
  <c r="X1513" i="5" s="1"/>
  <c r="C1514" i="5"/>
  <c r="V1514" i="5" s="1"/>
  <c r="E1514" i="5" s="1"/>
  <c r="X1514" i="5" s="1"/>
  <c r="C1515" i="5"/>
  <c r="V1515" i="5" s="1"/>
  <c r="E1515" i="5" s="1"/>
  <c r="X1515" i="5" s="1"/>
  <c r="C1516" i="5"/>
  <c r="C1517" i="5"/>
  <c r="V1517" i="5" s="1"/>
  <c r="E1517" i="5" s="1"/>
  <c r="X1517" i="5" s="1"/>
  <c r="C1518" i="5"/>
  <c r="C1519" i="5"/>
  <c r="V1519" i="5" s="1"/>
  <c r="E1519" i="5" s="1"/>
  <c r="X1519" i="5" s="1"/>
  <c r="C1520" i="5"/>
  <c r="C1521" i="5"/>
  <c r="V1521" i="5" s="1"/>
  <c r="E1521" i="5" s="1"/>
  <c r="X1521" i="5" s="1"/>
  <c r="C1522" i="5"/>
  <c r="C1523" i="5"/>
  <c r="V1523" i="5" s="1"/>
  <c r="E1523" i="5" s="1"/>
  <c r="X1523" i="5" s="1"/>
  <c r="C1524" i="5"/>
  <c r="C1525" i="5"/>
  <c r="V1525" i="5" s="1"/>
  <c r="E1525" i="5" s="1"/>
  <c r="X1525" i="5" s="1"/>
  <c r="C1526" i="5"/>
  <c r="V1526" i="5" s="1"/>
  <c r="E1526" i="5" s="1"/>
  <c r="X1526" i="5" s="1"/>
  <c r="C1527" i="5"/>
  <c r="V1527" i="5" s="1"/>
  <c r="E1527" i="5" s="1"/>
  <c r="X1527" i="5" s="1"/>
  <c r="C1528" i="5"/>
  <c r="C1529" i="5"/>
  <c r="V1529" i="5" s="1"/>
  <c r="E1529" i="5" s="1"/>
  <c r="X1529" i="5" s="1"/>
  <c r="C1530" i="5"/>
  <c r="C1531" i="5"/>
  <c r="V1531" i="5" s="1"/>
  <c r="E1531" i="5" s="1"/>
  <c r="X1531" i="5" s="1"/>
  <c r="C1532" i="5"/>
  <c r="V1532" i="5" s="1"/>
  <c r="E1532" i="5" s="1"/>
  <c r="X1532" i="5" s="1"/>
  <c r="C1533" i="5"/>
  <c r="V1533" i="5" s="1"/>
  <c r="E1533" i="5" s="1"/>
  <c r="X1533" i="5" s="1"/>
  <c r="C1534" i="5"/>
  <c r="C1535" i="5"/>
  <c r="V1535" i="5" s="1"/>
  <c r="E1535" i="5" s="1"/>
  <c r="X1535" i="5" s="1"/>
  <c r="C1536" i="5"/>
  <c r="C1537" i="5"/>
  <c r="V1537" i="5" s="1"/>
  <c r="E1537" i="5" s="1"/>
  <c r="X1537" i="5" s="1"/>
  <c r="C1538" i="5"/>
  <c r="V1538" i="5" s="1"/>
  <c r="E1538" i="5" s="1"/>
  <c r="X1538" i="5" s="1"/>
  <c r="C1539" i="5"/>
  <c r="V1539" i="5" s="1"/>
  <c r="E1539" i="5" s="1"/>
  <c r="X1539" i="5" s="1"/>
  <c r="C1540" i="5"/>
  <c r="C1541" i="5"/>
  <c r="V1541" i="5" s="1"/>
  <c r="E1541" i="5" s="1"/>
  <c r="X1541" i="5" s="1"/>
  <c r="C1542" i="5"/>
  <c r="C1543" i="5"/>
  <c r="V1543" i="5" s="1"/>
  <c r="E1543" i="5" s="1"/>
  <c r="X1543" i="5" s="1"/>
  <c r="C1544" i="5"/>
  <c r="V1544" i="5" s="1"/>
  <c r="E1544" i="5" s="1"/>
  <c r="X1544" i="5" s="1"/>
  <c r="C1545" i="5"/>
  <c r="V1545" i="5" s="1"/>
  <c r="E1545" i="5" s="1"/>
  <c r="X1545" i="5" s="1"/>
  <c r="C1546" i="5"/>
  <c r="C1547" i="5"/>
  <c r="V1547" i="5" s="1"/>
  <c r="E1547" i="5" s="1"/>
  <c r="X1547" i="5" s="1"/>
  <c r="C1548" i="5"/>
  <c r="C1549" i="5"/>
  <c r="V1549" i="5" s="1"/>
  <c r="E1549" i="5" s="1"/>
  <c r="X1549" i="5" s="1"/>
  <c r="C1550" i="5"/>
  <c r="V1550" i="5" s="1"/>
  <c r="E1550" i="5" s="1"/>
  <c r="X1550" i="5" s="1"/>
  <c r="C1551" i="5"/>
  <c r="V1551" i="5" s="1"/>
  <c r="E1551" i="5" s="1"/>
  <c r="X1551" i="5" s="1"/>
  <c r="C1552" i="5"/>
  <c r="C1553" i="5"/>
  <c r="V1553" i="5" s="1"/>
  <c r="E1553" i="5" s="1"/>
  <c r="X1553" i="5" s="1"/>
  <c r="C1554" i="5"/>
  <c r="C1555" i="5"/>
  <c r="V1555" i="5" s="1"/>
  <c r="E1555" i="5" s="1"/>
  <c r="X1555" i="5" s="1"/>
  <c r="C1556" i="5"/>
  <c r="C1557" i="5"/>
  <c r="V1557" i="5" s="1"/>
  <c r="E1557" i="5" s="1"/>
  <c r="X1557" i="5" s="1"/>
  <c r="C1558" i="5"/>
  <c r="C1559" i="5"/>
  <c r="V1559" i="5" s="1"/>
  <c r="E1559" i="5" s="1"/>
  <c r="X1559" i="5" s="1"/>
  <c r="C1560" i="5"/>
  <c r="C1561" i="5"/>
  <c r="V1561" i="5" s="1"/>
  <c r="E1561" i="5" s="1"/>
  <c r="X1561" i="5" s="1"/>
  <c r="C1562" i="5"/>
  <c r="V1562" i="5" s="1"/>
  <c r="E1562" i="5" s="1"/>
  <c r="X1562" i="5" s="1"/>
  <c r="C1563" i="5"/>
  <c r="V1563" i="5" s="1"/>
  <c r="E1563" i="5" s="1"/>
  <c r="X1563" i="5" s="1"/>
  <c r="C1564" i="5"/>
  <c r="C1565" i="5"/>
  <c r="V1565" i="5" s="1"/>
  <c r="E1565" i="5" s="1"/>
  <c r="X1565" i="5" s="1"/>
  <c r="C1566" i="5"/>
  <c r="C1567" i="5"/>
  <c r="V1567" i="5" s="1"/>
  <c r="E1567" i="5" s="1"/>
  <c r="X1567" i="5" s="1"/>
  <c r="C1568" i="5"/>
  <c r="V1568" i="5" s="1"/>
  <c r="E1568" i="5" s="1"/>
  <c r="X1568" i="5" s="1"/>
  <c r="C1569" i="5"/>
  <c r="V1569" i="5" s="1"/>
  <c r="E1569" i="5" s="1"/>
  <c r="X1569" i="5" s="1"/>
  <c r="C1570" i="5"/>
  <c r="C1571" i="5"/>
  <c r="C1572" i="5"/>
  <c r="C1573" i="5"/>
  <c r="V1573" i="5" s="1"/>
  <c r="E1573" i="5" s="1"/>
  <c r="X1573" i="5" s="1"/>
  <c r="C1574" i="5"/>
  <c r="V1574" i="5" s="1"/>
  <c r="E1574" i="5" s="1"/>
  <c r="X1574" i="5" s="1"/>
  <c r="C1575" i="5"/>
  <c r="V1575" i="5" s="1"/>
  <c r="E1575" i="5" s="1"/>
  <c r="X1575" i="5" s="1"/>
  <c r="C1576" i="5"/>
  <c r="C1577" i="5"/>
  <c r="V1577" i="5" s="1"/>
  <c r="E1577" i="5" s="1"/>
  <c r="X1577" i="5" s="1"/>
  <c r="C1578" i="5"/>
  <c r="C1579" i="5"/>
  <c r="V1579" i="5" s="1"/>
  <c r="E1579" i="5" s="1"/>
  <c r="X1579" i="5" s="1"/>
  <c r="C1580" i="5"/>
  <c r="V1580" i="5" s="1"/>
  <c r="E1580" i="5" s="1"/>
  <c r="X1580" i="5" s="1"/>
  <c r="C1581" i="5"/>
  <c r="V1581" i="5" s="1"/>
  <c r="E1581" i="5" s="1"/>
  <c r="X1581" i="5" s="1"/>
  <c r="C1582" i="5"/>
  <c r="C1583" i="5"/>
  <c r="V1583" i="5" s="1"/>
  <c r="E1583" i="5" s="1"/>
  <c r="X1583" i="5" s="1"/>
  <c r="C1584" i="5"/>
  <c r="C1585" i="5"/>
  <c r="V1585" i="5" s="1"/>
  <c r="E1585" i="5" s="1"/>
  <c r="X1585" i="5" s="1"/>
  <c r="C1586" i="5"/>
  <c r="C1587" i="5"/>
  <c r="V1587" i="5" s="1"/>
  <c r="E1587" i="5" s="1"/>
  <c r="X1587" i="5" s="1"/>
  <c r="C1588" i="5"/>
  <c r="C1589" i="5"/>
  <c r="V1589" i="5" s="1"/>
  <c r="E1589" i="5" s="1"/>
  <c r="X1589" i="5" s="1"/>
  <c r="C1590" i="5"/>
  <c r="C1591" i="5"/>
  <c r="V1591" i="5" s="1"/>
  <c r="E1591" i="5" s="1"/>
  <c r="X1591" i="5" s="1"/>
  <c r="C1592" i="5"/>
  <c r="V1592" i="5" s="1"/>
  <c r="E1592" i="5" s="1"/>
  <c r="X1592" i="5" s="1"/>
  <c r="C1593" i="5"/>
  <c r="V1593" i="5" s="1"/>
  <c r="E1593" i="5" s="1"/>
  <c r="X1593" i="5" s="1"/>
  <c r="C1594" i="5"/>
  <c r="C1595" i="5"/>
  <c r="V1595" i="5" s="1"/>
  <c r="E1595" i="5" s="1"/>
  <c r="X1595" i="5" s="1"/>
  <c r="C1596" i="5"/>
  <c r="C1597" i="5"/>
  <c r="V1597" i="5" s="1"/>
  <c r="E1597" i="5" s="1"/>
  <c r="X1597" i="5" s="1"/>
  <c r="C1598" i="5"/>
  <c r="V1598" i="5" s="1"/>
  <c r="E1598" i="5" s="1"/>
  <c r="X1598" i="5" s="1"/>
  <c r="C1599" i="5"/>
  <c r="V1599" i="5" s="1"/>
  <c r="E1599" i="5" s="1"/>
  <c r="X1599" i="5" s="1"/>
  <c r="C1600" i="5"/>
  <c r="C1601" i="5"/>
  <c r="C1602" i="5"/>
  <c r="C1603" i="5"/>
  <c r="V1603" i="5" s="1"/>
  <c r="E1603" i="5" s="1"/>
  <c r="X1603" i="5" s="1"/>
  <c r="C1604" i="5"/>
  <c r="V1604" i="5" s="1"/>
  <c r="E1604" i="5" s="1"/>
  <c r="X1604" i="5" s="1"/>
  <c r="C1605" i="5"/>
  <c r="V1605" i="5" s="1"/>
  <c r="E1605" i="5" s="1"/>
  <c r="X1605" i="5" s="1"/>
  <c r="C1606" i="5"/>
  <c r="C1607" i="5"/>
  <c r="V1607" i="5" s="1"/>
  <c r="E1607" i="5" s="1"/>
  <c r="X1607" i="5" s="1"/>
  <c r="C1608" i="5"/>
  <c r="C1609" i="5"/>
  <c r="V1609" i="5" s="1"/>
  <c r="E1609" i="5" s="1"/>
  <c r="X1609" i="5" s="1"/>
  <c r="C1610" i="5"/>
  <c r="V1610" i="5" s="1"/>
  <c r="E1610" i="5" s="1"/>
  <c r="X1610" i="5" s="1"/>
  <c r="C1611" i="5"/>
  <c r="V1611" i="5" s="1"/>
  <c r="E1611" i="5" s="1"/>
  <c r="X1611" i="5" s="1"/>
  <c r="C1612" i="5"/>
  <c r="C1613" i="5"/>
  <c r="V1613" i="5" s="1"/>
  <c r="E1613" i="5" s="1"/>
  <c r="X1613" i="5" s="1"/>
  <c r="C1614" i="5"/>
  <c r="C1615" i="5"/>
  <c r="V1615" i="5" s="1"/>
  <c r="E1615" i="5" s="1"/>
  <c r="X1615" i="5" s="1"/>
  <c r="C1616" i="5"/>
  <c r="C1617" i="5"/>
  <c r="V1617" i="5" s="1"/>
  <c r="E1617" i="5" s="1"/>
  <c r="X1617" i="5" s="1"/>
  <c r="C1618" i="5"/>
  <c r="C1619" i="5"/>
  <c r="V1619" i="5" s="1"/>
  <c r="E1619" i="5" s="1"/>
  <c r="X1619" i="5" s="1"/>
  <c r="C1620" i="5"/>
  <c r="C1621" i="5"/>
  <c r="V1621" i="5" s="1"/>
  <c r="E1621" i="5" s="1"/>
  <c r="X1621" i="5" s="1"/>
  <c r="C1622" i="5"/>
  <c r="V1622" i="5" s="1"/>
  <c r="E1622" i="5" s="1"/>
  <c r="X1622" i="5" s="1"/>
  <c r="C1623" i="5"/>
  <c r="V1623" i="5" s="1"/>
  <c r="E1623" i="5" s="1"/>
  <c r="X1623" i="5" s="1"/>
  <c r="C1624" i="5"/>
  <c r="C1625" i="5"/>
  <c r="V1625" i="5" s="1"/>
  <c r="E1625" i="5" s="1"/>
  <c r="X1625" i="5" s="1"/>
  <c r="C1626" i="5"/>
  <c r="C1627" i="5"/>
  <c r="V1627" i="5" s="1"/>
  <c r="E1627" i="5" s="1"/>
  <c r="X1627" i="5" s="1"/>
  <c r="C1628" i="5"/>
  <c r="V1628" i="5" s="1"/>
  <c r="E1628" i="5" s="1"/>
  <c r="X1628" i="5" s="1"/>
  <c r="C1629" i="5"/>
  <c r="V1629" i="5" s="1"/>
  <c r="E1629" i="5" s="1"/>
  <c r="X1629" i="5" s="1"/>
  <c r="C1630" i="5"/>
  <c r="C1631" i="5"/>
  <c r="V1631" i="5" s="1"/>
  <c r="E1631" i="5" s="1"/>
  <c r="X1631" i="5" s="1"/>
  <c r="C1632" i="5"/>
  <c r="V1632" i="5" s="1"/>
  <c r="E1632" i="5" s="1"/>
  <c r="X1632" i="5" s="1"/>
  <c r="C1633" i="5"/>
  <c r="V1633" i="5" s="1"/>
  <c r="E1633" i="5" s="1"/>
  <c r="X1633" i="5" s="1"/>
  <c r="C1634" i="5"/>
  <c r="V1634" i="5" s="1"/>
  <c r="E1634" i="5" s="1"/>
  <c r="X1634" i="5" s="1"/>
  <c r="C1635" i="5"/>
  <c r="V1635" i="5" s="1"/>
  <c r="E1635" i="5" s="1"/>
  <c r="X1635" i="5" s="1"/>
  <c r="C1636" i="5"/>
  <c r="C1637" i="5"/>
  <c r="C1638" i="5"/>
  <c r="V1638" i="5" s="1"/>
  <c r="E1638" i="5" s="1"/>
  <c r="X1638" i="5" s="1"/>
  <c r="C1639" i="5"/>
  <c r="V1639" i="5" s="1"/>
  <c r="E1639" i="5" s="1"/>
  <c r="X1639" i="5" s="1"/>
  <c r="C1640" i="5"/>
  <c r="V1640" i="5" s="1"/>
  <c r="E1640" i="5" s="1"/>
  <c r="X1640" i="5" s="1"/>
  <c r="C1641" i="5"/>
  <c r="V1641" i="5" s="1"/>
  <c r="E1641" i="5" s="1"/>
  <c r="X1641" i="5" s="1"/>
  <c r="C1642" i="5"/>
  <c r="C1643" i="5"/>
  <c r="V1643" i="5" s="1"/>
  <c r="E1643" i="5" s="1"/>
  <c r="X1643" i="5" s="1"/>
  <c r="C1644" i="5"/>
  <c r="V1644" i="5" s="1"/>
  <c r="E1644" i="5" s="1"/>
  <c r="X1644" i="5" s="1"/>
  <c r="C1645" i="5"/>
  <c r="V1645" i="5" s="1"/>
  <c r="E1645" i="5" s="1"/>
  <c r="X1645" i="5" s="1"/>
  <c r="C1646" i="5"/>
  <c r="V1646" i="5" s="1"/>
  <c r="E1646" i="5" s="1"/>
  <c r="X1646" i="5" s="1"/>
  <c r="C1647" i="5"/>
  <c r="V1647" i="5" s="1"/>
  <c r="E1647" i="5" s="1"/>
  <c r="X1647" i="5" s="1"/>
  <c r="C1648" i="5"/>
  <c r="C1649" i="5"/>
  <c r="V1649" i="5" s="1"/>
  <c r="E1649" i="5" s="1"/>
  <c r="X1649" i="5" s="1"/>
  <c r="C1650" i="5"/>
  <c r="V1650" i="5" s="1"/>
  <c r="E1650" i="5" s="1"/>
  <c r="X1650" i="5" s="1"/>
  <c r="C1651" i="5"/>
  <c r="V1651" i="5" s="1"/>
  <c r="E1651" i="5" s="1"/>
  <c r="X1651" i="5" s="1"/>
  <c r="C1652" i="5"/>
  <c r="V1652" i="5" s="1"/>
  <c r="E1652" i="5" s="1"/>
  <c r="X1652" i="5" s="1"/>
  <c r="C1653" i="5"/>
  <c r="V1653" i="5" s="1"/>
  <c r="E1653" i="5" s="1"/>
  <c r="X1653" i="5" s="1"/>
  <c r="C1654" i="5"/>
  <c r="C1655" i="5"/>
  <c r="V1655" i="5" s="1"/>
  <c r="E1655" i="5" s="1"/>
  <c r="X1655" i="5" s="1"/>
  <c r="C1656" i="5"/>
  <c r="V1656" i="5" s="1"/>
  <c r="E1656" i="5" s="1"/>
  <c r="X1656" i="5" s="1"/>
  <c r="C1657" i="5"/>
  <c r="V1657" i="5" s="1"/>
  <c r="E1657" i="5" s="1"/>
  <c r="X1657" i="5" s="1"/>
  <c r="C1658" i="5"/>
  <c r="V1658" i="5" s="1"/>
  <c r="E1658" i="5" s="1"/>
  <c r="X1658" i="5" s="1"/>
  <c r="C1659" i="5"/>
  <c r="V1659" i="5" s="1"/>
  <c r="E1659" i="5" s="1"/>
  <c r="X1659" i="5" s="1"/>
  <c r="C1660" i="5"/>
  <c r="C1661" i="5"/>
  <c r="V1661" i="5" s="1"/>
  <c r="E1661" i="5" s="1"/>
  <c r="X1661" i="5" s="1"/>
  <c r="C1662" i="5"/>
  <c r="V1662" i="5" s="1"/>
  <c r="E1662" i="5" s="1"/>
  <c r="X1662" i="5" s="1"/>
  <c r="C1663" i="5"/>
  <c r="V1663" i="5" s="1"/>
  <c r="E1663" i="5" s="1"/>
  <c r="X1663" i="5" s="1"/>
  <c r="C1664" i="5"/>
  <c r="V1664" i="5" s="1"/>
  <c r="E1664" i="5" s="1"/>
  <c r="X1664" i="5" s="1"/>
  <c r="C1665" i="5"/>
  <c r="V1665" i="5" s="1"/>
  <c r="E1665" i="5" s="1"/>
  <c r="X1665" i="5" s="1"/>
  <c r="C1666" i="5"/>
  <c r="C1667" i="5"/>
  <c r="V1667" i="5" s="1"/>
  <c r="E1667" i="5" s="1"/>
  <c r="X1667" i="5" s="1"/>
  <c r="C1668" i="5"/>
  <c r="V1668" i="5" s="1"/>
  <c r="E1668" i="5" s="1"/>
  <c r="X1668" i="5" s="1"/>
  <c r="C1669" i="5"/>
  <c r="V1669" i="5" s="1"/>
  <c r="E1669" i="5" s="1"/>
  <c r="X1669" i="5" s="1"/>
  <c r="C1670" i="5"/>
  <c r="V1670" i="5" s="1"/>
  <c r="E1670" i="5" s="1"/>
  <c r="X1670" i="5" s="1"/>
  <c r="C1671" i="5"/>
  <c r="V1671" i="5" s="1"/>
  <c r="E1671" i="5" s="1"/>
  <c r="X1671" i="5" s="1"/>
  <c r="C1672" i="5"/>
  <c r="C1673" i="5"/>
  <c r="C1674" i="5"/>
  <c r="V1674" i="5" s="1"/>
  <c r="E1674" i="5" s="1"/>
  <c r="X1674" i="5" s="1"/>
  <c r="C1675" i="5"/>
  <c r="V1675" i="5" s="1"/>
  <c r="E1675" i="5" s="1"/>
  <c r="X1675" i="5" s="1"/>
  <c r="C1676" i="5"/>
  <c r="V1676" i="5" s="1"/>
  <c r="E1676" i="5" s="1"/>
  <c r="X1676" i="5" s="1"/>
  <c r="C1677" i="5"/>
  <c r="V1677" i="5" s="1"/>
  <c r="E1677" i="5" s="1"/>
  <c r="X1677" i="5" s="1"/>
  <c r="C1678" i="5"/>
  <c r="C1679" i="5"/>
  <c r="V1679" i="5" s="1"/>
  <c r="E1679" i="5" s="1"/>
  <c r="X1679" i="5" s="1"/>
  <c r="C1680" i="5"/>
  <c r="V1680" i="5" s="1"/>
  <c r="E1680" i="5" s="1"/>
  <c r="X1680" i="5" s="1"/>
  <c r="C1681" i="5"/>
  <c r="V1681" i="5" s="1"/>
  <c r="E1681" i="5" s="1"/>
  <c r="X1681" i="5" s="1"/>
  <c r="C1682" i="5"/>
  <c r="V1682" i="5" s="1"/>
  <c r="E1682" i="5" s="1"/>
  <c r="X1682" i="5" s="1"/>
  <c r="C1683" i="5"/>
  <c r="V1683" i="5" s="1"/>
  <c r="E1683" i="5" s="1"/>
  <c r="X1683" i="5" s="1"/>
  <c r="C1684" i="5"/>
  <c r="C1685" i="5"/>
  <c r="V1685" i="5" s="1"/>
  <c r="E1685" i="5" s="1"/>
  <c r="X1685" i="5" s="1"/>
  <c r="C1686" i="5"/>
  <c r="V1686" i="5" s="1"/>
  <c r="E1686" i="5" s="1"/>
  <c r="X1686" i="5" s="1"/>
  <c r="C1687" i="5"/>
  <c r="V1687" i="5" s="1"/>
  <c r="E1687" i="5" s="1"/>
  <c r="X1687" i="5" s="1"/>
  <c r="C1688" i="5"/>
  <c r="V1688" i="5" s="1"/>
  <c r="E1688" i="5" s="1"/>
  <c r="X1688" i="5" s="1"/>
  <c r="C1689" i="5"/>
  <c r="V1689" i="5" s="1"/>
  <c r="E1689" i="5" s="1"/>
  <c r="X1689" i="5" s="1"/>
  <c r="C1690" i="5"/>
  <c r="C1691" i="5"/>
  <c r="V1691" i="5" s="1"/>
  <c r="E1691" i="5" s="1"/>
  <c r="X1691" i="5" s="1"/>
  <c r="C1692" i="5"/>
  <c r="V1692" i="5" s="1"/>
  <c r="E1692" i="5" s="1"/>
  <c r="X1692" i="5" s="1"/>
  <c r="C1693" i="5"/>
  <c r="V1693" i="5" s="1"/>
  <c r="E1693" i="5" s="1"/>
  <c r="X1693" i="5" s="1"/>
  <c r="C1694" i="5"/>
  <c r="V1694" i="5" s="1"/>
  <c r="E1694" i="5" s="1"/>
  <c r="X1694" i="5" s="1"/>
  <c r="C1695" i="5"/>
  <c r="V1695" i="5" s="1"/>
  <c r="E1695" i="5" s="1"/>
  <c r="X1695" i="5" s="1"/>
  <c r="C1696" i="5"/>
  <c r="C1697" i="5"/>
  <c r="V1697" i="5" s="1"/>
  <c r="E1697" i="5" s="1"/>
  <c r="X1697" i="5" s="1"/>
  <c r="C1698" i="5"/>
  <c r="V1698" i="5" s="1"/>
  <c r="E1698" i="5" s="1"/>
  <c r="X1698" i="5" s="1"/>
  <c r="C1699" i="5"/>
  <c r="V1699" i="5" s="1"/>
  <c r="E1699" i="5" s="1"/>
  <c r="X1699" i="5" s="1"/>
  <c r="C1700" i="5"/>
  <c r="V1700" i="5" s="1"/>
  <c r="E1700" i="5" s="1"/>
  <c r="X1700" i="5" s="1"/>
  <c r="C1701" i="5"/>
  <c r="V1701" i="5" s="1"/>
  <c r="E1701" i="5" s="1"/>
  <c r="X1701" i="5" s="1"/>
  <c r="C1702" i="5"/>
  <c r="C1703" i="5"/>
  <c r="V1703" i="5" s="1"/>
  <c r="E1703" i="5" s="1"/>
  <c r="X1703" i="5" s="1"/>
  <c r="C1704" i="5"/>
  <c r="V1704" i="5" s="1"/>
  <c r="C1705" i="5"/>
  <c r="V1705" i="5" s="1"/>
  <c r="E1705" i="5" s="1"/>
  <c r="X1705" i="5" s="1"/>
  <c r="C1706" i="5"/>
  <c r="V1706" i="5" s="1"/>
  <c r="E1706" i="5" s="1"/>
  <c r="X1706" i="5" s="1"/>
  <c r="C1707" i="5"/>
  <c r="V1707" i="5" s="1"/>
  <c r="E1707" i="5" s="1"/>
  <c r="X1707" i="5" s="1"/>
  <c r="C1708" i="5"/>
  <c r="C1709" i="5"/>
  <c r="V1709" i="5" s="1"/>
  <c r="E1709" i="5" s="1"/>
  <c r="X1709" i="5" s="1"/>
  <c r="C1710" i="5"/>
  <c r="V1710" i="5" s="1"/>
  <c r="E1710" i="5" s="1"/>
  <c r="X1710" i="5" s="1"/>
  <c r="C1711" i="5"/>
  <c r="V1711" i="5" s="1"/>
  <c r="E1711" i="5" s="1"/>
  <c r="X1711" i="5" s="1"/>
  <c r="C1712" i="5"/>
  <c r="V1712" i="5" s="1"/>
  <c r="E1712" i="5" s="1"/>
  <c r="X1712" i="5" s="1"/>
  <c r="C1713" i="5"/>
  <c r="V1713" i="5" s="1"/>
  <c r="E1713" i="5" s="1"/>
  <c r="X1713" i="5" s="1"/>
  <c r="C1714" i="5"/>
  <c r="C1715" i="5"/>
  <c r="V1715" i="5" s="1"/>
  <c r="E1715" i="5" s="1"/>
  <c r="X1715" i="5" s="1"/>
  <c r="C1716" i="5"/>
  <c r="V1716" i="5" s="1"/>
  <c r="E1716" i="5" s="1"/>
  <c r="X1716" i="5" s="1"/>
  <c r="C1717" i="5"/>
  <c r="V1717" i="5" s="1"/>
  <c r="E1717" i="5" s="1"/>
  <c r="X1717" i="5" s="1"/>
  <c r="C1718" i="5"/>
  <c r="V1718" i="5" s="1"/>
  <c r="E1718" i="5" s="1"/>
  <c r="X1718" i="5" s="1"/>
  <c r="C1719" i="5"/>
  <c r="V1719" i="5" s="1"/>
  <c r="E1719" i="5" s="1"/>
  <c r="X1719" i="5" s="1"/>
  <c r="C1720" i="5"/>
  <c r="C1721" i="5"/>
  <c r="V1721" i="5" s="1"/>
  <c r="E1721" i="5" s="1"/>
  <c r="X1721" i="5" s="1"/>
  <c r="C1722" i="5"/>
  <c r="V1722" i="5" s="1"/>
  <c r="E1722" i="5" s="1"/>
  <c r="X1722" i="5" s="1"/>
  <c r="C1723" i="5"/>
  <c r="V1723" i="5" s="1"/>
  <c r="E1723" i="5" s="1"/>
  <c r="X1723" i="5" s="1"/>
  <c r="C1724" i="5"/>
  <c r="V1724" i="5" s="1"/>
  <c r="E1724" i="5" s="1"/>
  <c r="X1724" i="5" s="1"/>
  <c r="C1725" i="5"/>
  <c r="V1725" i="5" s="1"/>
  <c r="E1725" i="5" s="1"/>
  <c r="X1725" i="5" s="1"/>
  <c r="C1726" i="5"/>
  <c r="C1727" i="5"/>
  <c r="V1727" i="5" s="1"/>
  <c r="E1727" i="5" s="1"/>
  <c r="X1727" i="5" s="1"/>
  <c r="C1728" i="5"/>
  <c r="V1728" i="5" s="1"/>
  <c r="E1728" i="5" s="1"/>
  <c r="X1728" i="5" s="1"/>
  <c r="C1729" i="5"/>
  <c r="V1729" i="5" s="1"/>
  <c r="E1729" i="5" s="1"/>
  <c r="X1729" i="5" s="1"/>
  <c r="C1730" i="5"/>
  <c r="V1730" i="5" s="1"/>
  <c r="E1730" i="5" s="1"/>
  <c r="X1730" i="5" s="1"/>
  <c r="C1731" i="5"/>
  <c r="V1731" i="5" s="1"/>
  <c r="E1731" i="5" s="1"/>
  <c r="X1731" i="5" s="1"/>
  <c r="C1732" i="5"/>
  <c r="C1733" i="5"/>
  <c r="V1733" i="5" s="1"/>
  <c r="E1733" i="5" s="1"/>
  <c r="X1733" i="5" s="1"/>
  <c r="C1734" i="5"/>
  <c r="V1734" i="5" s="1"/>
  <c r="E1734" i="5" s="1"/>
  <c r="X1734" i="5" s="1"/>
  <c r="C1735" i="5"/>
  <c r="V1735" i="5" s="1"/>
  <c r="E1735" i="5" s="1"/>
  <c r="X1735" i="5" s="1"/>
  <c r="C1736" i="5"/>
  <c r="V1736" i="5" s="1"/>
  <c r="E1736" i="5" s="1"/>
  <c r="X1736" i="5" s="1"/>
  <c r="C1737" i="5"/>
  <c r="V1737" i="5" s="1"/>
  <c r="E1737" i="5" s="1"/>
  <c r="X1737" i="5" s="1"/>
  <c r="C1738" i="5"/>
  <c r="C1739" i="5"/>
  <c r="V1739" i="5" s="1"/>
  <c r="E1739" i="5" s="1"/>
  <c r="X1739" i="5" s="1"/>
  <c r="C1740" i="5"/>
  <c r="V1740" i="5" s="1"/>
  <c r="E1740" i="5" s="1"/>
  <c r="X1740" i="5" s="1"/>
  <c r="C1741" i="5"/>
  <c r="V1741" i="5" s="1"/>
  <c r="E1741" i="5" s="1"/>
  <c r="X1741" i="5" s="1"/>
  <c r="C1742" i="5"/>
  <c r="V1742" i="5" s="1"/>
  <c r="E1742" i="5" s="1"/>
  <c r="X1742" i="5" s="1"/>
  <c r="C1743" i="5"/>
  <c r="V1743" i="5" s="1"/>
  <c r="E1743" i="5" s="1"/>
  <c r="X1743" i="5" s="1"/>
  <c r="C1744" i="5"/>
  <c r="C1745" i="5"/>
  <c r="V1745" i="5" s="1"/>
  <c r="E1745" i="5" s="1"/>
  <c r="X1745" i="5" s="1"/>
  <c r="C1746" i="5"/>
  <c r="V1746" i="5" s="1"/>
  <c r="E1746" i="5" s="1"/>
  <c r="X1746" i="5" s="1"/>
  <c r="C1747" i="5"/>
  <c r="V1747" i="5" s="1"/>
  <c r="E1747" i="5" s="1"/>
  <c r="X1747" i="5" s="1"/>
  <c r="C1748" i="5"/>
  <c r="V1748" i="5" s="1"/>
  <c r="E1748" i="5" s="1"/>
  <c r="X1748" i="5" s="1"/>
  <c r="C1749" i="5"/>
  <c r="V1749" i="5" s="1"/>
  <c r="E1749" i="5" s="1"/>
  <c r="X1749" i="5" s="1"/>
  <c r="C1750" i="5"/>
  <c r="C1751" i="5"/>
  <c r="C1752" i="5"/>
  <c r="V1752" i="5" s="1"/>
  <c r="E1752" i="5" s="1"/>
  <c r="X1752" i="5" s="1"/>
  <c r="C1753" i="5"/>
  <c r="V1753" i="5" s="1"/>
  <c r="E1753" i="5" s="1"/>
  <c r="X1753" i="5" s="1"/>
  <c r="C1754" i="5"/>
  <c r="V1754" i="5" s="1"/>
  <c r="E1754" i="5" s="1"/>
  <c r="X1754" i="5" s="1"/>
  <c r="C1755" i="5"/>
  <c r="V1755" i="5" s="1"/>
  <c r="E1755" i="5" s="1"/>
  <c r="X1755" i="5" s="1"/>
  <c r="C1756" i="5"/>
  <c r="C1757" i="5"/>
  <c r="V1757" i="5" s="1"/>
  <c r="E1757" i="5" s="1"/>
  <c r="X1757" i="5" s="1"/>
  <c r="C1758" i="5"/>
  <c r="V1758" i="5" s="1"/>
  <c r="E1758" i="5" s="1"/>
  <c r="X1758" i="5" s="1"/>
  <c r="C1759" i="5"/>
  <c r="V1759" i="5" s="1"/>
  <c r="E1759" i="5" s="1"/>
  <c r="X1759" i="5" s="1"/>
  <c r="C1760" i="5"/>
  <c r="V1760" i="5" s="1"/>
  <c r="E1760" i="5" s="1"/>
  <c r="X1760" i="5" s="1"/>
  <c r="C1761" i="5"/>
  <c r="V1761" i="5" s="1"/>
  <c r="E1761" i="5" s="1"/>
  <c r="X1761" i="5" s="1"/>
  <c r="C1762" i="5"/>
  <c r="C1763" i="5"/>
  <c r="V1763" i="5" s="1"/>
  <c r="E1763" i="5" s="1"/>
  <c r="X1763" i="5" s="1"/>
  <c r="C1764" i="5"/>
  <c r="V1764" i="5" s="1"/>
  <c r="E1764" i="5" s="1"/>
  <c r="X1764" i="5" s="1"/>
  <c r="C1765" i="5"/>
  <c r="V1765" i="5" s="1"/>
  <c r="E1765" i="5" s="1"/>
  <c r="X1765" i="5" s="1"/>
  <c r="C1766" i="5"/>
  <c r="V1766" i="5" s="1"/>
  <c r="E1766" i="5" s="1"/>
  <c r="X1766" i="5" s="1"/>
  <c r="C1767" i="5"/>
  <c r="V1767" i="5" s="1"/>
  <c r="E1767" i="5" s="1"/>
  <c r="X1767" i="5" s="1"/>
  <c r="C1768" i="5"/>
  <c r="C1769" i="5"/>
  <c r="V1769" i="5" s="1"/>
  <c r="E1769" i="5" s="1"/>
  <c r="X1769" i="5" s="1"/>
  <c r="C1770" i="5"/>
  <c r="V1770" i="5" s="1"/>
  <c r="E1770" i="5" s="1"/>
  <c r="X1770" i="5" s="1"/>
  <c r="C1771" i="5"/>
  <c r="V1771" i="5" s="1"/>
  <c r="E1771" i="5" s="1"/>
  <c r="X1771" i="5" s="1"/>
  <c r="C1772" i="5"/>
  <c r="V1772" i="5" s="1"/>
  <c r="E1772" i="5" s="1"/>
  <c r="X1772" i="5" s="1"/>
  <c r="C1773" i="5"/>
  <c r="V1773" i="5" s="1"/>
  <c r="E1773" i="5" s="1"/>
  <c r="X1773" i="5" s="1"/>
  <c r="C1774" i="5"/>
  <c r="C1775" i="5"/>
  <c r="V1775" i="5" s="1"/>
  <c r="E1775" i="5" s="1"/>
  <c r="X1775" i="5" s="1"/>
  <c r="C1776" i="5"/>
  <c r="V1776" i="5" s="1"/>
  <c r="E1776" i="5" s="1"/>
  <c r="X1776" i="5" s="1"/>
  <c r="C1777" i="5"/>
  <c r="V1777" i="5" s="1"/>
  <c r="E1777" i="5" s="1"/>
  <c r="X1777" i="5" s="1"/>
  <c r="C1778" i="5"/>
  <c r="V1778" i="5" s="1"/>
  <c r="E1778" i="5" s="1"/>
  <c r="X1778" i="5" s="1"/>
  <c r="C1779" i="5"/>
  <c r="V1779" i="5" s="1"/>
  <c r="E1779" i="5" s="1"/>
  <c r="X1779" i="5" s="1"/>
  <c r="C1780" i="5"/>
  <c r="C1781" i="5"/>
  <c r="V1781" i="5" s="1"/>
  <c r="E1781" i="5" s="1"/>
  <c r="X1781" i="5" s="1"/>
  <c r="C1782" i="5"/>
  <c r="V1782" i="5" s="1"/>
  <c r="E1782" i="5" s="1"/>
  <c r="X1782" i="5" s="1"/>
  <c r="C1783" i="5"/>
  <c r="V1783" i="5" s="1"/>
  <c r="E1783" i="5" s="1"/>
  <c r="X1783" i="5" s="1"/>
  <c r="C1784" i="5"/>
  <c r="V1784" i="5" s="1"/>
  <c r="E1784" i="5" s="1"/>
  <c r="X1784" i="5" s="1"/>
  <c r="C1785" i="5"/>
  <c r="V1785" i="5" s="1"/>
  <c r="E1785" i="5" s="1"/>
  <c r="X1785" i="5" s="1"/>
  <c r="C1786" i="5"/>
  <c r="C1787" i="5"/>
  <c r="V1787" i="5" s="1"/>
  <c r="E1787" i="5" s="1"/>
  <c r="X1787" i="5" s="1"/>
  <c r="C1788" i="5"/>
  <c r="V1788" i="5" s="1"/>
  <c r="E1788" i="5" s="1"/>
  <c r="X1788" i="5" s="1"/>
  <c r="C1789" i="5"/>
  <c r="V1789" i="5" s="1"/>
  <c r="E1789" i="5" s="1"/>
  <c r="X1789" i="5" s="1"/>
  <c r="C1790" i="5"/>
  <c r="V1790" i="5" s="1"/>
  <c r="E1790" i="5" s="1"/>
  <c r="X1790" i="5" s="1"/>
  <c r="C1791" i="5"/>
  <c r="V1791" i="5" s="1"/>
  <c r="E1791" i="5" s="1"/>
  <c r="X1791" i="5" s="1"/>
  <c r="C1792" i="5"/>
  <c r="C1793" i="5"/>
  <c r="V1793" i="5" s="1"/>
  <c r="E1793" i="5" s="1"/>
  <c r="X1793" i="5" s="1"/>
  <c r="C1794" i="5"/>
  <c r="V1794" i="5" s="1"/>
  <c r="E1794" i="5" s="1"/>
  <c r="X1794" i="5" s="1"/>
  <c r="C1795" i="5"/>
  <c r="V1795" i="5" s="1"/>
  <c r="E1795" i="5" s="1"/>
  <c r="X1795" i="5" s="1"/>
  <c r="C1796" i="5"/>
  <c r="V1796" i="5" s="1"/>
  <c r="E1796" i="5" s="1"/>
  <c r="X1796" i="5" s="1"/>
  <c r="C1797" i="5"/>
  <c r="V1797" i="5" s="1"/>
  <c r="E1797" i="5" s="1"/>
  <c r="X1797" i="5" s="1"/>
  <c r="C1798" i="5"/>
  <c r="C1799" i="5"/>
  <c r="V1799" i="5" s="1"/>
  <c r="E1799" i="5" s="1"/>
  <c r="X1799" i="5" s="1"/>
  <c r="C1800" i="5"/>
  <c r="C1801" i="5"/>
  <c r="V1801" i="5" s="1"/>
  <c r="E1801" i="5" s="1"/>
  <c r="X1801" i="5" s="1"/>
  <c r="C1802" i="5"/>
  <c r="V1802" i="5" s="1"/>
  <c r="E1802" i="5" s="1"/>
  <c r="X1802" i="5" s="1"/>
  <c r="C1803" i="5"/>
  <c r="V1803" i="5" s="1"/>
  <c r="E1803" i="5" s="1"/>
  <c r="X1803" i="5" s="1"/>
  <c r="C1804" i="5"/>
  <c r="C1805" i="5"/>
  <c r="V1805" i="5" s="1"/>
  <c r="E1805" i="5" s="1"/>
  <c r="X1805" i="5" s="1"/>
  <c r="C1806" i="5"/>
  <c r="V1806" i="5" s="1"/>
  <c r="E1806" i="5" s="1"/>
  <c r="X1806" i="5" s="1"/>
  <c r="C1807" i="5"/>
  <c r="V1807" i="5" s="1"/>
  <c r="E1807" i="5" s="1"/>
  <c r="X1807" i="5" s="1"/>
  <c r="C1808" i="5"/>
  <c r="V1808" i="5" s="1"/>
  <c r="E1808" i="5" s="1"/>
  <c r="X1808" i="5" s="1"/>
  <c r="C1809" i="5"/>
  <c r="V1809" i="5" s="1"/>
  <c r="E1809" i="5" s="1"/>
  <c r="X1809" i="5" s="1"/>
  <c r="C1810" i="5"/>
  <c r="C1811" i="5"/>
  <c r="V1811" i="5" s="1"/>
  <c r="E1811" i="5" s="1"/>
  <c r="X1811" i="5" s="1"/>
  <c r="C1812" i="5"/>
  <c r="V1812" i="5" s="1"/>
  <c r="C1813" i="5"/>
  <c r="V1813" i="5" s="1"/>
  <c r="E1813" i="5" s="1"/>
  <c r="X1813" i="5" s="1"/>
  <c r="C1814" i="5"/>
  <c r="V1814" i="5" s="1"/>
  <c r="E1814" i="5" s="1"/>
  <c r="X1814" i="5" s="1"/>
  <c r="C1815" i="5"/>
  <c r="V1815" i="5" s="1"/>
  <c r="E1815" i="5" s="1"/>
  <c r="X1815" i="5" s="1"/>
  <c r="C1816" i="5"/>
  <c r="C1817" i="5"/>
  <c r="V1817" i="5" s="1"/>
  <c r="E1817" i="5" s="1"/>
  <c r="X1817" i="5" s="1"/>
  <c r="C1818" i="5"/>
  <c r="V1818" i="5" s="1"/>
  <c r="E1818" i="5" s="1"/>
  <c r="X1818" i="5" s="1"/>
  <c r="C1819" i="5"/>
  <c r="V1819" i="5" s="1"/>
  <c r="E1819" i="5" s="1"/>
  <c r="X1819" i="5" s="1"/>
  <c r="C1820" i="5"/>
  <c r="V1820" i="5" s="1"/>
  <c r="E1820" i="5" s="1"/>
  <c r="X1820" i="5" s="1"/>
  <c r="C1821" i="5"/>
  <c r="V1821" i="5" s="1"/>
  <c r="E1821" i="5" s="1"/>
  <c r="X1821" i="5" s="1"/>
  <c r="C1822" i="5"/>
  <c r="C1823" i="5"/>
  <c r="V1823" i="5" s="1"/>
  <c r="E1823" i="5" s="1"/>
  <c r="X1823" i="5" s="1"/>
  <c r="C1824" i="5"/>
  <c r="V1824" i="5" s="1"/>
  <c r="E1824" i="5" s="1"/>
  <c r="X1824" i="5" s="1"/>
  <c r="C1825" i="5"/>
  <c r="V1825" i="5" s="1"/>
  <c r="E1825" i="5" s="1"/>
  <c r="X1825" i="5" s="1"/>
  <c r="C1826" i="5"/>
  <c r="V1826" i="5" s="1"/>
  <c r="E1826" i="5" s="1"/>
  <c r="X1826" i="5" s="1"/>
  <c r="C1827" i="5"/>
  <c r="V1827" i="5" s="1"/>
  <c r="E1827" i="5" s="1"/>
  <c r="X1827" i="5" s="1"/>
  <c r="C1828" i="5"/>
  <c r="C1829" i="5"/>
  <c r="V1829" i="5" s="1"/>
  <c r="E1829" i="5" s="1"/>
  <c r="X1829" i="5" s="1"/>
  <c r="C1830" i="5"/>
  <c r="V1830" i="5" s="1"/>
  <c r="E1830" i="5" s="1"/>
  <c r="X1830" i="5" s="1"/>
  <c r="C1831" i="5"/>
  <c r="V1831" i="5" s="1"/>
  <c r="E1831" i="5" s="1"/>
  <c r="X1831" i="5" s="1"/>
  <c r="C1832" i="5"/>
  <c r="V1832" i="5" s="1"/>
  <c r="E1832" i="5" s="1"/>
  <c r="X1832" i="5" s="1"/>
  <c r="C1833" i="5"/>
  <c r="V1833" i="5" s="1"/>
  <c r="E1833" i="5" s="1"/>
  <c r="X1833" i="5" s="1"/>
  <c r="C1834" i="5"/>
  <c r="C1835" i="5"/>
  <c r="V1835" i="5" s="1"/>
  <c r="E1835" i="5" s="1"/>
  <c r="X1835" i="5" s="1"/>
  <c r="C1836" i="5"/>
  <c r="V1836" i="5" s="1"/>
  <c r="E1836" i="5" s="1"/>
  <c r="X1836" i="5" s="1"/>
  <c r="C1837" i="5"/>
  <c r="V1837" i="5" s="1"/>
  <c r="E1837" i="5" s="1"/>
  <c r="X1837" i="5" s="1"/>
  <c r="C1838" i="5"/>
  <c r="V1838" i="5" s="1"/>
  <c r="E1838" i="5" s="1"/>
  <c r="X1838" i="5" s="1"/>
  <c r="C1839" i="5"/>
  <c r="V1839" i="5" s="1"/>
  <c r="E1839" i="5" s="1"/>
  <c r="X1839" i="5" s="1"/>
  <c r="C1840" i="5"/>
  <c r="C1841" i="5"/>
  <c r="V1841" i="5" s="1"/>
  <c r="E1841" i="5" s="1"/>
  <c r="X1841" i="5" s="1"/>
  <c r="C1842" i="5"/>
  <c r="V1842" i="5" s="1"/>
  <c r="E1842" i="5" s="1"/>
  <c r="X1842" i="5" s="1"/>
  <c r="C1843" i="5"/>
  <c r="V1843" i="5" s="1"/>
  <c r="E1843" i="5" s="1"/>
  <c r="X1843" i="5" s="1"/>
  <c r="C1844" i="5"/>
  <c r="V1844" i="5" s="1"/>
  <c r="E1844" i="5" s="1"/>
  <c r="X1844" i="5" s="1"/>
  <c r="C1845" i="5"/>
  <c r="V1845" i="5" s="1"/>
  <c r="E1845" i="5" s="1"/>
  <c r="X1845" i="5" s="1"/>
  <c r="C1846" i="5"/>
  <c r="C1847" i="5"/>
  <c r="V1847" i="5" s="1"/>
  <c r="E1847" i="5" s="1"/>
  <c r="X1847" i="5" s="1"/>
  <c r="C1848" i="5"/>
  <c r="V1848" i="5" s="1"/>
  <c r="E1848" i="5" s="1"/>
  <c r="X1848" i="5" s="1"/>
  <c r="C1849" i="5"/>
  <c r="V1849" i="5" s="1"/>
  <c r="E1849" i="5" s="1"/>
  <c r="X1849" i="5" s="1"/>
  <c r="C1850" i="5"/>
  <c r="V1850" i="5" s="1"/>
  <c r="E1850" i="5" s="1"/>
  <c r="X1850" i="5" s="1"/>
  <c r="C1851" i="5"/>
  <c r="V1851" i="5" s="1"/>
  <c r="E1851" i="5" s="1"/>
  <c r="X1851" i="5" s="1"/>
  <c r="C1852" i="5"/>
  <c r="C1853" i="5"/>
  <c r="V1853" i="5" s="1"/>
  <c r="E1853" i="5" s="1"/>
  <c r="X1853" i="5" s="1"/>
  <c r="C1854" i="5"/>
  <c r="V1854" i="5" s="1"/>
  <c r="E1854" i="5" s="1"/>
  <c r="X1854" i="5" s="1"/>
  <c r="C1855" i="5"/>
  <c r="V1855" i="5" s="1"/>
  <c r="E1855" i="5" s="1"/>
  <c r="X1855" i="5" s="1"/>
  <c r="C1856" i="5"/>
  <c r="V1856" i="5" s="1"/>
  <c r="E1856" i="5" s="1"/>
  <c r="X1856" i="5" s="1"/>
  <c r="C1857" i="5"/>
  <c r="V1857" i="5" s="1"/>
  <c r="E1857" i="5" s="1"/>
  <c r="X1857" i="5" s="1"/>
  <c r="C1858" i="5"/>
  <c r="C1859" i="5"/>
  <c r="V1859" i="5" s="1"/>
  <c r="E1859" i="5" s="1"/>
  <c r="X1859" i="5" s="1"/>
  <c r="C1860" i="5"/>
  <c r="V1860" i="5" s="1"/>
  <c r="E1860" i="5" s="1"/>
  <c r="X1860" i="5" s="1"/>
  <c r="C1861" i="5"/>
  <c r="V1861" i="5" s="1"/>
  <c r="E1861" i="5" s="1"/>
  <c r="X1861" i="5" s="1"/>
  <c r="C1862" i="5"/>
  <c r="V1862" i="5" s="1"/>
  <c r="E1862" i="5" s="1"/>
  <c r="X1862" i="5" s="1"/>
  <c r="C1863" i="5"/>
  <c r="V1863" i="5" s="1"/>
  <c r="E1863" i="5" s="1"/>
  <c r="X1863" i="5" s="1"/>
  <c r="C1864" i="5"/>
  <c r="C1865" i="5"/>
  <c r="V1865" i="5" s="1"/>
  <c r="E1865" i="5" s="1"/>
  <c r="X1865" i="5" s="1"/>
  <c r="C1866" i="5"/>
  <c r="V1866" i="5" s="1"/>
  <c r="C1867" i="5"/>
  <c r="V1867" i="5" s="1"/>
  <c r="E1867" i="5" s="1"/>
  <c r="X1867" i="5" s="1"/>
  <c r="C1868" i="5"/>
  <c r="V1868" i="5" s="1"/>
  <c r="E1868" i="5" s="1"/>
  <c r="X1868" i="5" s="1"/>
  <c r="C1869" i="5"/>
  <c r="V1869" i="5" s="1"/>
  <c r="E1869" i="5" s="1"/>
  <c r="X1869" i="5" s="1"/>
  <c r="C1870" i="5"/>
  <c r="C1871" i="5"/>
  <c r="C1872" i="5"/>
  <c r="V1872" i="5" s="1"/>
  <c r="E1872" i="5" s="1"/>
  <c r="X1872" i="5" s="1"/>
  <c r="C1873" i="5"/>
  <c r="V1873" i="5" s="1"/>
  <c r="E1873" i="5" s="1"/>
  <c r="X1873" i="5" s="1"/>
  <c r="C1874" i="5"/>
  <c r="V1874" i="5" s="1"/>
  <c r="C1875" i="5"/>
  <c r="C1876" i="5"/>
  <c r="C1877" i="5"/>
  <c r="V1877" i="5" s="1"/>
  <c r="E1877" i="5" s="1"/>
  <c r="X1877" i="5" s="1"/>
  <c r="C1878" i="5"/>
  <c r="V1878" i="5" s="1"/>
  <c r="E1878" i="5" s="1"/>
  <c r="X1878" i="5" s="1"/>
  <c r="C1879" i="5"/>
  <c r="V1879" i="5" s="1"/>
  <c r="E1879" i="5" s="1"/>
  <c r="X1879" i="5" s="1"/>
  <c r="C1880" i="5"/>
  <c r="V1880" i="5" s="1"/>
  <c r="E1880" i="5" s="1"/>
  <c r="X1880" i="5" s="1"/>
  <c r="C1881" i="5"/>
  <c r="V1881" i="5" s="1"/>
  <c r="E1881" i="5" s="1"/>
  <c r="X1881" i="5" s="1"/>
  <c r="C1882" i="5"/>
  <c r="C1883" i="5"/>
  <c r="C1884" i="5"/>
  <c r="V1884" i="5" s="1"/>
  <c r="E1884" i="5" s="1"/>
  <c r="X1884" i="5" s="1"/>
  <c r="C1885" i="5"/>
  <c r="V1885" i="5" s="1"/>
  <c r="E1885" i="5" s="1"/>
  <c r="X1885" i="5" s="1"/>
  <c r="C1886" i="5"/>
  <c r="V1886" i="5" s="1"/>
  <c r="E1886" i="5" s="1"/>
  <c r="X1886" i="5" s="1"/>
  <c r="C1887" i="5"/>
  <c r="V1887" i="5" s="1"/>
  <c r="E1887" i="5" s="1"/>
  <c r="X1887" i="5" s="1"/>
  <c r="C1888" i="5"/>
  <c r="C1889" i="5"/>
  <c r="V1889" i="5" s="1"/>
  <c r="E1889" i="5" s="1"/>
  <c r="X1889" i="5" s="1"/>
  <c r="C1890" i="5"/>
  <c r="V1890" i="5" s="1"/>
  <c r="E1890" i="5" s="1"/>
  <c r="X1890" i="5" s="1"/>
  <c r="C1891" i="5"/>
  <c r="V1891" i="5" s="1"/>
  <c r="E1891" i="5" s="1"/>
  <c r="X1891" i="5" s="1"/>
  <c r="C1892" i="5"/>
  <c r="V1892" i="5" s="1"/>
  <c r="C1893" i="5"/>
  <c r="V1893" i="5" s="1"/>
  <c r="E1893" i="5" s="1"/>
  <c r="X1893" i="5" s="1"/>
  <c r="C1894" i="5"/>
  <c r="C1895" i="5"/>
  <c r="V1895" i="5" s="1"/>
  <c r="E1895" i="5" s="1"/>
  <c r="X1895" i="5" s="1"/>
  <c r="C1896" i="5"/>
  <c r="V1896" i="5" s="1"/>
  <c r="C1897" i="5"/>
  <c r="V1897" i="5" s="1"/>
  <c r="E1897" i="5" s="1"/>
  <c r="X1897" i="5" s="1"/>
  <c r="C1898" i="5"/>
  <c r="V1898" i="5" s="1"/>
  <c r="E1898" i="5" s="1"/>
  <c r="X1898" i="5" s="1"/>
  <c r="C1899" i="5"/>
  <c r="V1899" i="5" s="1"/>
  <c r="E1899" i="5" s="1"/>
  <c r="X1899" i="5" s="1"/>
  <c r="C1900" i="5"/>
  <c r="C1901" i="5"/>
  <c r="V1901" i="5" s="1"/>
  <c r="E1901" i="5" s="1"/>
  <c r="X1901" i="5" s="1"/>
  <c r="C1902" i="5"/>
  <c r="V1902" i="5" s="1"/>
  <c r="E1902" i="5" s="1"/>
  <c r="X1902" i="5" s="1"/>
  <c r="C1903" i="5"/>
  <c r="V1903" i="5" s="1"/>
  <c r="E1903" i="5" s="1"/>
  <c r="X1903" i="5" s="1"/>
  <c r="C1904" i="5"/>
  <c r="V1904" i="5" s="1"/>
  <c r="E1904" i="5" s="1"/>
  <c r="X1904" i="5" s="1"/>
  <c r="C1905" i="5"/>
  <c r="V1905" i="5" s="1"/>
  <c r="E1905" i="5" s="1"/>
  <c r="X1905" i="5" s="1"/>
  <c r="C1906" i="5"/>
  <c r="C1907" i="5"/>
  <c r="V1907" i="5" s="1"/>
  <c r="E1907" i="5" s="1"/>
  <c r="X1907" i="5" s="1"/>
  <c r="C1908" i="5"/>
  <c r="V1908" i="5" s="1"/>
  <c r="C1909" i="5"/>
  <c r="V1909" i="5" s="1"/>
  <c r="E1909" i="5" s="1"/>
  <c r="X1909" i="5" s="1"/>
  <c r="C1910" i="5"/>
  <c r="V1910" i="5" s="1"/>
  <c r="E1910" i="5" s="1"/>
  <c r="X1910" i="5" s="1"/>
  <c r="C1911" i="5"/>
  <c r="V1911" i="5" s="1"/>
  <c r="E1911" i="5" s="1"/>
  <c r="X1911" i="5" s="1"/>
  <c r="C1912" i="5"/>
  <c r="C1913" i="5"/>
  <c r="V1913" i="5" s="1"/>
  <c r="E1913" i="5" s="1"/>
  <c r="X1913" i="5" s="1"/>
  <c r="C1914" i="5"/>
  <c r="V1914" i="5" s="1"/>
  <c r="E1914" i="5" s="1"/>
  <c r="X1914" i="5" s="1"/>
  <c r="C1915" i="5"/>
  <c r="V1915" i="5" s="1"/>
  <c r="E1915" i="5" s="1"/>
  <c r="X1915" i="5" s="1"/>
  <c r="C1916" i="5"/>
  <c r="V1916" i="5" s="1"/>
  <c r="E1916" i="5" s="1"/>
  <c r="X1916" i="5" s="1"/>
  <c r="C1917" i="5"/>
  <c r="V1917" i="5" s="1"/>
  <c r="E1917" i="5" s="1"/>
  <c r="X1917" i="5" s="1"/>
  <c r="C1918" i="5"/>
  <c r="C1919" i="5"/>
  <c r="V1919" i="5" s="1"/>
  <c r="E1919" i="5" s="1"/>
  <c r="X1919" i="5" s="1"/>
  <c r="C1920" i="5"/>
  <c r="V1920" i="5" s="1"/>
  <c r="E1920" i="5" s="1"/>
  <c r="X1920" i="5" s="1"/>
  <c r="C1921" i="5"/>
  <c r="V1921" i="5" s="1"/>
  <c r="C1922" i="5"/>
  <c r="V1922" i="5" s="1"/>
  <c r="E1922" i="5" s="1"/>
  <c r="X1922" i="5" s="1"/>
  <c r="C1923" i="5"/>
  <c r="C1924" i="5"/>
  <c r="C1925" i="5"/>
  <c r="V1925" i="5" s="1"/>
  <c r="E1925" i="5" s="1"/>
  <c r="X1925" i="5" s="1"/>
  <c r="C1926" i="5"/>
  <c r="V1926" i="5" s="1"/>
  <c r="E1926" i="5" s="1"/>
  <c r="X1926" i="5" s="1"/>
  <c r="C1927" i="5"/>
  <c r="V1927" i="5" s="1"/>
  <c r="E1927" i="5" s="1"/>
  <c r="X1927" i="5" s="1"/>
  <c r="C1928" i="5"/>
  <c r="V1928" i="5" s="1"/>
  <c r="E1928" i="5" s="1"/>
  <c r="X1928" i="5" s="1"/>
  <c r="C1929" i="5"/>
  <c r="V1929" i="5" s="1"/>
  <c r="E1929" i="5" s="1"/>
  <c r="X1929" i="5" s="1"/>
  <c r="C1930" i="5"/>
  <c r="C1931" i="5"/>
  <c r="V1931" i="5" s="1"/>
  <c r="E1931" i="5" s="1"/>
  <c r="X1931" i="5" s="1"/>
  <c r="C1932" i="5"/>
  <c r="V1932" i="5" s="1"/>
  <c r="E1932" i="5" s="1"/>
  <c r="X1932" i="5" s="1"/>
  <c r="C1933" i="5"/>
  <c r="V1933" i="5" s="1"/>
  <c r="E1933" i="5" s="1"/>
  <c r="X1933" i="5" s="1"/>
  <c r="C1934" i="5"/>
  <c r="V1934" i="5" s="1"/>
  <c r="E1934" i="5" s="1"/>
  <c r="X1934" i="5" s="1"/>
  <c r="C1935" i="5"/>
  <c r="V1935" i="5" s="1"/>
  <c r="E1935" i="5" s="1"/>
  <c r="X1935" i="5" s="1"/>
  <c r="C1936" i="5"/>
  <c r="C1937" i="5"/>
  <c r="V1937" i="5" s="1"/>
  <c r="E1937" i="5" s="1"/>
  <c r="X1937" i="5" s="1"/>
  <c r="C1938" i="5"/>
  <c r="V1938" i="5" s="1"/>
  <c r="C1939" i="5"/>
  <c r="V1939" i="5" s="1"/>
  <c r="E1939" i="5" s="1"/>
  <c r="X1939" i="5" s="1"/>
  <c r="C1940" i="5"/>
  <c r="V1940" i="5" s="1"/>
  <c r="E1940" i="5" s="1"/>
  <c r="X1940" i="5" s="1"/>
  <c r="C1941" i="5"/>
  <c r="V1941" i="5" s="1"/>
  <c r="E1941" i="5" s="1"/>
  <c r="X1941" i="5" s="1"/>
  <c r="C1942" i="5"/>
  <c r="C1943" i="5"/>
  <c r="V1943" i="5" s="1"/>
  <c r="E1943" i="5" s="1"/>
  <c r="X1943" i="5" s="1"/>
  <c r="C1944" i="5"/>
  <c r="V1944" i="5" s="1"/>
  <c r="E1944" i="5" s="1"/>
  <c r="X1944" i="5" s="1"/>
  <c r="C1945" i="5"/>
  <c r="V1945" i="5" s="1"/>
  <c r="E1945" i="5" s="1"/>
  <c r="X1945" i="5" s="1"/>
  <c r="C1946" i="5"/>
  <c r="V1946" i="5" s="1"/>
  <c r="E1946" i="5" s="1"/>
  <c r="X1946" i="5" s="1"/>
  <c r="C1947" i="5"/>
  <c r="V1947" i="5" s="1"/>
  <c r="E1947" i="5" s="1"/>
  <c r="X1947" i="5" s="1"/>
  <c r="C1948" i="5"/>
  <c r="C1949" i="5"/>
  <c r="V1949" i="5" s="1"/>
  <c r="E1949" i="5" s="1"/>
  <c r="X1949" i="5" s="1"/>
  <c r="C1950" i="5"/>
  <c r="V1950" i="5" s="1"/>
  <c r="C1951" i="5"/>
  <c r="V1951" i="5" s="1"/>
  <c r="E1951" i="5" s="1"/>
  <c r="X1951" i="5" s="1"/>
  <c r="C1952" i="5"/>
  <c r="V1952" i="5" s="1"/>
  <c r="E1952" i="5" s="1"/>
  <c r="X1952" i="5" s="1"/>
  <c r="C1953" i="5"/>
  <c r="V1953" i="5" s="1"/>
  <c r="E1953" i="5" s="1"/>
  <c r="X1953" i="5" s="1"/>
  <c r="C1954" i="5"/>
  <c r="C1955" i="5"/>
  <c r="C1956" i="5"/>
  <c r="V1956" i="5" s="1"/>
  <c r="E1956" i="5" s="1"/>
  <c r="X1956" i="5" s="1"/>
  <c r="C1957" i="5"/>
  <c r="V1957" i="5" s="1"/>
  <c r="E1957" i="5" s="1"/>
  <c r="X1957" i="5" s="1"/>
  <c r="C1958" i="5"/>
  <c r="V1958" i="5" s="1"/>
  <c r="E1958" i="5" s="1"/>
  <c r="X1958" i="5" s="1"/>
  <c r="C1959" i="5"/>
  <c r="V1959" i="5" s="1"/>
  <c r="E1959" i="5" s="1"/>
  <c r="X1959" i="5" s="1"/>
  <c r="C1960" i="5"/>
  <c r="C1961" i="5"/>
  <c r="V1961" i="5" s="1"/>
  <c r="E1961" i="5" s="1"/>
  <c r="X1961" i="5" s="1"/>
  <c r="C1962" i="5"/>
  <c r="V1962" i="5" s="1"/>
  <c r="E1962" i="5" s="1"/>
  <c r="X1962" i="5" s="1"/>
  <c r="C1963" i="5"/>
  <c r="V1963" i="5" s="1"/>
  <c r="E1963" i="5" s="1"/>
  <c r="X1963" i="5" s="1"/>
  <c r="C1964" i="5"/>
  <c r="V1964" i="5" s="1"/>
  <c r="E1964" i="5" s="1"/>
  <c r="X1964" i="5" s="1"/>
  <c r="C1965" i="5"/>
  <c r="V1965" i="5" s="1"/>
  <c r="E1965" i="5" s="1"/>
  <c r="X1965" i="5" s="1"/>
  <c r="C1966" i="5"/>
  <c r="C1967" i="5"/>
  <c r="V1967" i="5" s="1"/>
  <c r="E1967" i="5" s="1"/>
  <c r="X1967" i="5" s="1"/>
  <c r="C1968" i="5"/>
  <c r="V1968" i="5" s="1"/>
  <c r="E1968" i="5" s="1"/>
  <c r="X1968" i="5" s="1"/>
  <c r="C1969" i="5"/>
  <c r="V1969" i="5" s="1"/>
  <c r="E1969" i="5" s="1"/>
  <c r="X1969" i="5" s="1"/>
  <c r="C1970" i="5"/>
  <c r="V1970" i="5" s="1"/>
  <c r="E1970" i="5" s="1"/>
  <c r="X1970" i="5" s="1"/>
  <c r="C1971" i="5"/>
  <c r="V1971" i="5" s="1"/>
  <c r="E1971" i="5" s="1"/>
  <c r="X1971" i="5" s="1"/>
  <c r="C1972" i="5"/>
  <c r="C1973" i="5"/>
  <c r="V1973" i="5" s="1"/>
  <c r="E1973" i="5" s="1"/>
  <c r="X1973" i="5" s="1"/>
  <c r="C1974" i="5"/>
  <c r="V1974" i="5" s="1"/>
  <c r="E1974" i="5" s="1"/>
  <c r="X1974" i="5" s="1"/>
  <c r="C1975" i="5"/>
  <c r="V1975" i="5" s="1"/>
  <c r="E1975" i="5" s="1"/>
  <c r="X1975" i="5" s="1"/>
  <c r="C1976" i="5"/>
  <c r="V1976" i="5" s="1"/>
  <c r="E1976" i="5" s="1"/>
  <c r="X1976" i="5" s="1"/>
  <c r="C1977" i="5"/>
  <c r="V1977" i="5" s="1"/>
  <c r="E1977" i="5" s="1"/>
  <c r="X1977" i="5" s="1"/>
  <c r="C1978" i="5"/>
  <c r="C1979" i="5"/>
  <c r="V1979" i="5" s="1"/>
  <c r="E1979" i="5" s="1"/>
  <c r="X1979" i="5" s="1"/>
  <c r="C1980" i="5"/>
  <c r="V1980" i="5" s="1"/>
  <c r="E1980" i="5" s="1"/>
  <c r="X1980" i="5" s="1"/>
  <c r="C1981" i="5"/>
  <c r="V1981" i="5" s="1"/>
  <c r="E1981" i="5" s="1"/>
  <c r="X1981" i="5" s="1"/>
  <c r="C1982" i="5"/>
  <c r="V1982" i="5" s="1"/>
  <c r="E1982" i="5" s="1"/>
  <c r="X1982" i="5" s="1"/>
  <c r="C1983" i="5"/>
  <c r="V1983" i="5" s="1"/>
  <c r="E1983" i="5" s="1"/>
  <c r="X1983" i="5" s="1"/>
  <c r="C1984" i="5"/>
  <c r="C1985" i="5"/>
  <c r="V1985" i="5" s="1"/>
  <c r="E1985" i="5" s="1"/>
  <c r="X1985" i="5" s="1"/>
  <c r="C1986" i="5"/>
  <c r="V1986" i="5" s="1"/>
  <c r="E1986" i="5" s="1"/>
  <c r="X1986" i="5" s="1"/>
  <c r="C1987" i="5"/>
  <c r="V1987" i="5" s="1"/>
  <c r="E1987" i="5" s="1"/>
  <c r="X1987" i="5" s="1"/>
  <c r="C1988" i="5"/>
  <c r="V1988" i="5" s="1"/>
  <c r="E1988" i="5" s="1"/>
  <c r="X1988" i="5" s="1"/>
  <c r="C1989" i="5"/>
  <c r="V1989" i="5" s="1"/>
  <c r="E1989" i="5" s="1"/>
  <c r="X1989" i="5" s="1"/>
  <c r="C1990" i="5"/>
  <c r="C1991" i="5"/>
  <c r="V1991" i="5" s="1"/>
  <c r="E1991" i="5" s="1"/>
  <c r="X1991" i="5" s="1"/>
  <c r="C1992" i="5"/>
  <c r="V1992" i="5" s="1"/>
  <c r="E1992" i="5" s="1"/>
  <c r="X1992" i="5" s="1"/>
  <c r="C1993" i="5"/>
  <c r="V1993" i="5" s="1"/>
  <c r="E1993" i="5" s="1"/>
  <c r="X1993" i="5" s="1"/>
  <c r="C1994" i="5"/>
  <c r="V1994" i="5" s="1"/>
  <c r="E1994" i="5" s="1"/>
  <c r="X1994" i="5" s="1"/>
  <c r="C1995" i="5"/>
  <c r="V1995" i="5" s="1"/>
  <c r="E1995" i="5" s="1"/>
  <c r="X1995" i="5" s="1"/>
  <c r="C1996" i="5"/>
  <c r="C1997" i="5"/>
  <c r="V1997" i="5" s="1"/>
  <c r="E1997" i="5" s="1"/>
  <c r="X1997" i="5" s="1"/>
  <c r="C1998" i="5"/>
  <c r="V1998" i="5" s="1"/>
  <c r="E1998" i="5" s="1"/>
  <c r="X1998" i="5" s="1"/>
  <c r="C1999" i="5"/>
  <c r="V1999" i="5" s="1"/>
  <c r="E1999" i="5" s="1"/>
  <c r="X1999" i="5" s="1"/>
  <c r="C2000" i="5"/>
  <c r="V2000" i="5" s="1"/>
  <c r="E2000" i="5" s="1"/>
  <c r="X2000" i="5" s="1"/>
  <c r="C2001" i="5"/>
  <c r="V2001" i="5" s="1"/>
  <c r="E2001" i="5" s="1"/>
  <c r="X2001" i="5" s="1"/>
  <c r="C2002" i="5"/>
  <c r="C2003" i="5"/>
  <c r="V2003" i="5" s="1"/>
  <c r="E2003" i="5" s="1"/>
  <c r="X2003" i="5" s="1"/>
  <c r="C2004" i="5"/>
  <c r="V2004" i="5" s="1"/>
  <c r="E2004" i="5" s="1"/>
  <c r="X2004" i="5" s="1"/>
  <c r="C2005" i="5"/>
  <c r="V2005" i="5" s="1"/>
  <c r="E2005" i="5" s="1"/>
  <c r="X2005" i="5" s="1"/>
  <c r="C2006" i="5"/>
  <c r="V2006" i="5" s="1"/>
  <c r="E2006" i="5" s="1"/>
  <c r="X2006" i="5" s="1"/>
  <c r="C2007" i="5"/>
  <c r="V2007" i="5" s="1"/>
  <c r="E2007" i="5" s="1"/>
  <c r="X2007" i="5" s="1"/>
  <c r="C2008" i="5"/>
  <c r="C2009" i="5"/>
  <c r="V2009" i="5" s="1"/>
  <c r="E2009" i="5" s="1"/>
  <c r="X2009" i="5" s="1"/>
  <c r="C2010" i="5"/>
  <c r="V2010" i="5" s="1"/>
  <c r="E2010" i="5" s="1"/>
  <c r="X2010" i="5" s="1"/>
  <c r="C2011" i="5"/>
  <c r="V2011" i="5" s="1"/>
  <c r="E2011" i="5" s="1"/>
  <c r="X2011" i="5" s="1"/>
  <c r="C2012" i="5"/>
  <c r="V2012" i="5" s="1"/>
  <c r="E2012" i="5" s="1"/>
  <c r="X2012" i="5" s="1"/>
  <c r="C2013" i="5"/>
  <c r="V2013" i="5" s="1"/>
  <c r="E2013" i="5" s="1"/>
  <c r="X2013" i="5" s="1"/>
  <c r="C2014" i="5"/>
  <c r="C2015" i="5"/>
  <c r="V2015" i="5" s="1"/>
  <c r="E2015" i="5" s="1"/>
  <c r="X2015" i="5" s="1"/>
  <c r="C2016" i="5"/>
  <c r="V2016" i="5" s="1"/>
  <c r="E2016" i="5" s="1"/>
  <c r="X2016" i="5" s="1"/>
  <c r="C2017" i="5"/>
  <c r="V2017" i="5" s="1"/>
  <c r="E2017" i="5" s="1"/>
  <c r="X2017" i="5" s="1"/>
  <c r="C2018" i="5"/>
  <c r="V2018" i="5" s="1"/>
  <c r="E2018" i="5" s="1"/>
  <c r="X2018" i="5" s="1"/>
  <c r="C2019" i="5"/>
  <c r="V2019" i="5" s="1"/>
  <c r="E2019" i="5" s="1"/>
  <c r="X2019" i="5" s="1"/>
  <c r="C2020" i="5"/>
  <c r="C2021" i="5"/>
  <c r="V2021" i="5" s="1"/>
  <c r="E2021" i="5" s="1"/>
  <c r="X2021" i="5" s="1"/>
  <c r="C2022" i="5"/>
  <c r="V2022" i="5" s="1"/>
  <c r="E2022" i="5" s="1"/>
  <c r="X2022" i="5" s="1"/>
  <c r="C2023" i="5"/>
  <c r="V2023" i="5" s="1"/>
  <c r="E2023" i="5" s="1"/>
  <c r="X2023" i="5" s="1"/>
  <c r="C2024" i="5"/>
  <c r="V2024" i="5" s="1"/>
  <c r="E2024" i="5" s="1"/>
  <c r="X2024" i="5" s="1"/>
  <c r="C2025" i="5"/>
  <c r="V2025" i="5" s="1"/>
  <c r="E2025" i="5" s="1"/>
  <c r="X2025" i="5" s="1"/>
  <c r="C2026" i="5"/>
  <c r="C2027" i="5"/>
  <c r="V2027" i="5" s="1"/>
  <c r="E2027" i="5" s="1"/>
  <c r="X2027" i="5" s="1"/>
  <c r="C2028" i="5"/>
  <c r="V2028" i="5" s="1"/>
  <c r="E2028" i="5" s="1"/>
  <c r="X2028" i="5" s="1"/>
  <c r="C2029" i="5"/>
  <c r="V2029" i="5" s="1"/>
  <c r="E2029" i="5" s="1"/>
  <c r="X2029" i="5" s="1"/>
  <c r="C2030" i="5"/>
  <c r="V2030" i="5" s="1"/>
  <c r="E2030" i="5" s="1"/>
  <c r="X2030" i="5" s="1"/>
  <c r="C2031" i="5"/>
  <c r="V2031" i="5" s="1"/>
  <c r="E2031" i="5" s="1"/>
  <c r="X2031" i="5" s="1"/>
  <c r="C2032" i="5"/>
  <c r="C2033" i="5"/>
  <c r="V2033" i="5" s="1"/>
  <c r="E2033" i="5" s="1"/>
  <c r="X2033" i="5" s="1"/>
  <c r="C2034" i="5"/>
  <c r="V2034" i="5" s="1"/>
  <c r="E2034" i="5" s="1"/>
  <c r="X2034" i="5" s="1"/>
  <c r="C2035" i="5"/>
  <c r="V2035" i="5" s="1"/>
  <c r="E2035" i="5" s="1"/>
  <c r="X2035" i="5" s="1"/>
  <c r="C2036" i="5"/>
  <c r="V2036" i="5" s="1"/>
  <c r="E2036" i="5" s="1"/>
  <c r="X2036" i="5" s="1"/>
  <c r="C2037" i="5"/>
  <c r="V2037" i="5" s="1"/>
  <c r="E2037" i="5" s="1"/>
  <c r="X2037" i="5" s="1"/>
  <c r="C2038" i="5"/>
  <c r="C2039" i="5"/>
  <c r="C2040" i="5"/>
  <c r="V2040" i="5" s="1"/>
  <c r="E2040" i="5" s="1"/>
  <c r="X2040" i="5" s="1"/>
  <c r="C2041" i="5"/>
  <c r="V2041" i="5" s="1"/>
  <c r="E2041" i="5" s="1"/>
  <c r="X2041" i="5" s="1"/>
  <c r="C2042" i="5"/>
  <c r="V2042" i="5" s="1"/>
  <c r="E2042" i="5" s="1"/>
  <c r="X2042" i="5" s="1"/>
  <c r="C2043" i="5"/>
  <c r="V2043" i="5" s="1"/>
  <c r="E2043" i="5" s="1"/>
  <c r="X2043" i="5" s="1"/>
  <c r="C2044" i="5"/>
  <c r="C2045" i="5"/>
  <c r="V2045" i="5" s="1"/>
  <c r="E2045" i="5" s="1"/>
  <c r="X2045" i="5" s="1"/>
  <c r="C2046" i="5"/>
  <c r="V2046" i="5" s="1"/>
  <c r="E2046" i="5" s="1"/>
  <c r="X2046" i="5" s="1"/>
  <c r="C2047" i="5"/>
  <c r="V2047" i="5" s="1"/>
  <c r="E2047" i="5" s="1"/>
  <c r="X2047" i="5" s="1"/>
  <c r="C2048" i="5"/>
  <c r="V2048" i="5" s="1"/>
  <c r="E2048" i="5" s="1"/>
  <c r="X2048" i="5" s="1"/>
  <c r="C2049" i="5"/>
  <c r="V2049" i="5" s="1"/>
  <c r="E2049" i="5" s="1"/>
  <c r="X2049" i="5" s="1"/>
  <c r="C2050" i="5"/>
  <c r="C2051" i="5"/>
  <c r="V2051" i="5" s="1"/>
  <c r="E2051" i="5" s="1"/>
  <c r="X2051" i="5" s="1"/>
  <c r="C2052" i="5"/>
  <c r="V2052" i="5" s="1"/>
  <c r="E2052" i="5" s="1"/>
  <c r="X2052" i="5" s="1"/>
  <c r="C2053" i="5"/>
  <c r="V2053" i="5" s="1"/>
  <c r="E2053" i="5" s="1"/>
  <c r="X2053" i="5" s="1"/>
  <c r="C2054" i="5"/>
  <c r="V2054" i="5" s="1"/>
  <c r="E2054" i="5" s="1"/>
  <c r="X2054" i="5" s="1"/>
  <c r="C2055" i="5"/>
  <c r="V2055" i="5" s="1"/>
  <c r="E2055" i="5" s="1"/>
  <c r="X2055" i="5" s="1"/>
  <c r="C2056" i="5"/>
  <c r="C2057" i="5"/>
  <c r="V2057" i="5" s="1"/>
  <c r="E2057" i="5" s="1"/>
  <c r="X2057" i="5" s="1"/>
  <c r="C2058" i="5"/>
  <c r="V2058" i="5" s="1"/>
  <c r="C2059" i="5"/>
  <c r="V2059" i="5" s="1"/>
  <c r="E2059" i="5" s="1"/>
  <c r="X2059" i="5" s="1"/>
  <c r="C2060" i="5"/>
  <c r="V2060" i="5" s="1"/>
  <c r="E2060" i="5" s="1"/>
  <c r="X2060" i="5" s="1"/>
  <c r="C2061" i="5"/>
  <c r="V2061" i="5" s="1"/>
  <c r="E2061" i="5" s="1"/>
  <c r="X2061" i="5" s="1"/>
  <c r="C2062" i="5"/>
  <c r="C2063" i="5"/>
  <c r="V2063" i="5" s="1"/>
  <c r="E2063" i="5" s="1"/>
  <c r="X2063" i="5" s="1"/>
  <c r="C2064" i="5"/>
  <c r="V2064" i="5" s="1"/>
  <c r="E2064" i="5" s="1"/>
  <c r="X2064" i="5" s="1"/>
  <c r="C2065" i="5"/>
  <c r="V2065" i="5" s="1"/>
  <c r="E2065" i="5" s="1"/>
  <c r="X2065" i="5" s="1"/>
  <c r="C2066" i="5"/>
  <c r="V2066" i="5" s="1"/>
  <c r="E2066" i="5" s="1"/>
  <c r="X2066" i="5" s="1"/>
  <c r="C2067" i="5"/>
  <c r="V2067" i="5" s="1"/>
  <c r="E2067" i="5" s="1"/>
  <c r="X2067" i="5" s="1"/>
  <c r="C2068" i="5"/>
  <c r="C2069" i="5"/>
  <c r="V2069" i="5" s="1"/>
  <c r="E2069" i="5" s="1"/>
  <c r="X2069" i="5" s="1"/>
  <c r="C2070" i="5"/>
  <c r="V2070" i="5" s="1"/>
  <c r="C2071" i="5"/>
  <c r="V2071" i="5" s="1"/>
  <c r="E2071" i="5" s="1"/>
  <c r="X2071" i="5" s="1"/>
  <c r="C2072" i="5"/>
  <c r="V2072" i="5" s="1"/>
  <c r="E2072" i="5" s="1"/>
  <c r="X2072" i="5" s="1"/>
  <c r="C2073" i="5"/>
  <c r="V2073" i="5" s="1"/>
  <c r="E2073" i="5" s="1"/>
  <c r="X2073" i="5" s="1"/>
  <c r="C2074" i="5"/>
  <c r="C2075" i="5"/>
  <c r="V2075" i="5" s="1"/>
  <c r="E2075" i="5" s="1"/>
  <c r="X2075" i="5" s="1"/>
  <c r="C2076" i="5"/>
  <c r="V2076" i="5" s="1"/>
  <c r="E2076" i="5" s="1"/>
  <c r="X2076" i="5" s="1"/>
  <c r="C2077" i="5"/>
  <c r="V2077" i="5" s="1"/>
  <c r="E2077" i="5" s="1"/>
  <c r="X2077" i="5" s="1"/>
  <c r="C2078" i="5"/>
  <c r="V2078" i="5" s="1"/>
  <c r="E2078" i="5" s="1"/>
  <c r="X2078" i="5" s="1"/>
  <c r="C2079" i="5"/>
  <c r="V2079" i="5" s="1"/>
  <c r="E2079" i="5" s="1"/>
  <c r="X2079" i="5" s="1"/>
  <c r="C2080" i="5"/>
  <c r="C2081" i="5"/>
  <c r="V2081" i="5" s="1"/>
  <c r="E2081" i="5" s="1"/>
  <c r="X2081" i="5" s="1"/>
  <c r="C2082" i="5"/>
  <c r="V2082" i="5" s="1"/>
  <c r="E2082" i="5" s="1"/>
  <c r="X2082" i="5" s="1"/>
  <c r="C2083" i="5"/>
  <c r="V2083" i="5" s="1"/>
  <c r="E2083" i="5" s="1"/>
  <c r="X2083" i="5" s="1"/>
  <c r="C2084" i="5"/>
  <c r="V2084" i="5" s="1"/>
  <c r="E2084" i="5" s="1"/>
  <c r="X2084" i="5" s="1"/>
  <c r="C2085" i="5"/>
  <c r="V2085" i="5" s="1"/>
  <c r="E2085" i="5" s="1"/>
  <c r="X2085" i="5" s="1"/>
  <c r="C2086" i="5"/>
  <c r="C2087" i="5"/>
  <c r="V2087" i="5" s="1"/>
  <c r="E2087" i="5" s="1"/>
  <c r="X2087" i="5" s="1"/>
  <c r="C2088" i="5"/>
  <c r="V2088" i="5" s="1"/>
  <c r="E2088" i="5" s="1"/>
  <c r="X2088" i="5" s="1"/>
  <c r="C2089" i="5"/>
  <c r="V2089" i="5" s="1"/>
  <c r="E2089" i="5" s="1"/>
  <c r="X2089" i="5" s="1"/>
  <c r="C2090" i="5"/>
  <c r="V2090" i="5" s="1"/>
  <c r="E2090" i="5" s="1"/>
  <c r="X2090" i="5" s="1"/>
  <c r="C2091" i="5"/>
  <c r="V2091" i="5" s="1"/>
  <c r="E2091" i="5" s="1"/>
  <c r="X2091" i="5" s="1"/>
  <c r="C2092" i="5"/>
  <c r="C2093" i="5"/>
  <c r="V2093" i="5" s="1"/>
  <c r="E2093" i="5" s="1"/>
  <c r="X2093" i="5" s="1"/>
  <c r="C2094" i="5"/>
  <c r="V2094" i="5" s="1"/>
  <c r="E2094" i="5" s="1"/>
  <c r="X2094" i="5" s="1"/>
  <c r="C2095" i="5"/>
  <c r="V2095" i="5" s="1"/>
  <c r="E2095" i="5" s="1"/>
  <c r="X2095" i="5" s="1"/>
  <c r="C2096" i="5"/>
  <c r="V2096" i="5" s="1"/>
  <c r="E2096" i="5" s="1"/>
  <c r="X2096" i="5" s="1"/>
  <c r="C2097" i="5"/>
  <c r="V2097" i="5" s="1"/>
  <c r="E2097" i="5" s="1"/>
  <c r="X2097" i="5" s="1"/>
  <c r="C2098" i="5"/>
  <c r="C2099" i="5"/>
  <c r="V2099" i="5" s="1"/>
  <c r="E2099" i="5" s="1"/>
  <c r="X2099" i="5" s="1"/>
  <c r="C2100" i="5"/>
  <c r="V2100" i="5" s="1"/>
  <c r="E2100" i="5" s="1"/>
  <c r="X2100" i="5" s="1"/>
  <c r="C2101" i="5"/>
  <c r="V2101" i="5" s="1"/>
  <c r="E2101" i="5" s="1"/>
  <c r="X2101" i="5" s="1"/>
  <c r="C2102" i="5"/>
  <c r="V2102" i="5" s="1"/>
  <c r="E2102" i="5" s="1"/>
  <c r="X2102" i="5" s="1"/>
  <c r="C2103" i="5"/>
  <c r="V2103" i="5" s="1"/>
  <c r="E2103" i="5" s="1"/>
  <c r="X2103" i="5" s="1"/>
  <c r="C2104" i="5"/>
  <c r="C2105" i="5"/>
  <c r="V2105" i="5" s="1"/>
  <c r="E2105" i="5" s="1"/>
  <c r="X2105" i="5" s="1"/>
  <c r="C2106" i="5"/>
  <c r="V2106" i="5" s="1"/>
  <c r="E2106" i="5" s="1"/>
  <c r="X2106" i="5" s="1"/>
  <c r="C2107" i="5"/>
  <c r="V2107" i="5" s="1"/>
  <c r="E2107" i="5" s="1"/>
  <c r="X2107" i="5" s="1"/>
  <c r="C2108" i="5"/>
  <c r="V2108" i="5" s="1"/>
  <c r="E2108" i="5" s="1"/>
  <c r="X2108" i="5" s="1"/>
  <c r="C2109" i="5"/>
  <c r="V2109" i="5" s="1"/>
  <c r="E2109" i="5" s="1"/>
  <c r="X2109" i="5" s="1"/>
  <c r="C2110" i="5"/>
  <c r="C2111" i="5"/>
  <c r="V2111" i="5" s="1"/>
  <c r="E2111" i="5" s="1"/>
  <c r="X2111" i="5" s="1"/>
  <c r="C2112" i="5"/>
  <c r="V2112" i="5" s="1"/>
  <c r="E2112" i="5" s="1"/>
  <c r="X2112" i="5" s="1"/>
  <c r="C2113" i="5"/>
  <c r="V2113" i="5" s="1"/>
  <c r="E2113" i="5" s="1"/>
  <c r="X2113" i="5" s="1"/>
  <c r="C2114" i="5"/>
  <c r="V2114" i="5" s="1"/>
  <c r="E2114" i="5" s="1"/>
  <c r="X2114" i="5" s="1"/>
  <c r="C2115" i="5"/>
  <c r="V2115" i="5" s="1"/>
  <c r="E2115" i="5" s="1"/>
  <c r="X2115" i="5" s="1"/>
  <c r="C2116" i="5"/>
  <c r="C2117" i="5"/>
  <c r="V2117" i="5" s="1"/>
  <c r="E2117" i="5" s="1"/>
  <c r="X2117" i="5" s="1"/>
  <c r="C2118" i="5"/>
  <c r="V2118" i="5" s="1"/>
  <c r="E2118" i="5" s="1"/>
  <c r="X2118" i="5" s="1"/>
  <c r="C2119" i="5"/>
  <c r="V2119" i="5" s="1"/>
  <c r="E2119" i="5" s="1"/>
  <c r="X2119" i="5" s="1"/>
  <c r="C2120" i="5"/>
  <c r="V2120" i="5" s="1"/>
  <c r="E2120" i="5" s="1"/>
  <c r="X2120" i="5" s="1"/>
  <c r="C2121" i="5"/>
  <c r="V2121" i="5" s="1"/>
  <c r="E2121" i="5" s="1"/>
  <c r="X2121" i="5" s="1"/>
  <c r="C2122" i="5"/>
  <c r="C2123" i="5"/>
  <c r="V2123" i="5" s="1"/>
  <c r="E2123" i="5" s="1"/>
  <c r="X2123" i="5" s="1"/>
  <c r="C2124" i="5"/>
  <c r="V2124" i="5" s="1"/>
  <c r="C2125" i="5"/>
  <c r="V2125" i="5" s="1"/>
  <c r="E2125" i="5" s="1"/>
  <c r="X2125" i="5" s="1"/>
  <c r="C2126" i="5"/>
  <c r="V2126" i="5" s="1"/>
  <c r="E2126" i="5" s="1"/>
  <c r="X2126" i="5" s="1"/>
  <c r="C2127" i="5"/>
  <c r="V2127" i="5" s="1"/>
  <c r="E2127" i="5" s="1"/>
  <c r="X2127" i="5" s="1"/>
  <c r="C2128" i="5"/>
  <c r="C2129" i="5"/>
  <c r="V2129" i="5" s="1"/>
  <c r="E2129" i="5" s="1"/>
  <c r="X2129" i="5" s="1"/>
  <c r="C2130" i="5"/>
  <c r="V2130" i="5" s="1"/>
  <c r="E2130" i="5" s="1"/>
  <c r="X2130" i="5" s="1"/>
  <c r="C2131" i="5"/>
  <c r="V2131" i="5" s="1"/>
  <c r="E2131" i="5" s="1"/>
  <c r="X2131" i="5" s="1"/>
  <c r="C2132" i="5"/>
  <c r="V2132" i="5" s="1"/>
  <c r="E2132" i="5" s="1"/>
  <c r="X2132" i="5" s="1"/>
  <c r="C2133" i="5"/>
  <c r="V2133" i="5" s="1"/>
  <c r="E2133" i="5" s="1"/>
  <c r="X2133" i="5" s="1"/>
  <c r="C2134" i="5"/>
  <c r="C2135" i="5"/>
  <c r="V2135" i="5" s="1"/>
  <c r="E2135" i="5" s="1"/>
  <c r="X2135" i="5" s="1"/>
  <c r="C2136" i="5"/>
  <c r="V2136" i="5" s="1"/>
  <c r="E2136" i="5" s="1"/>
  <c r="X2136" i="5" s="1"/>
  <c r="C2137" i="5"/>
  <c r="V2137" i="5" s="1"/>
  <c r="E2137" i="5" s="1"/>
  <c r="X2137" i="5" s="1"/>
  <c r="C2138" i="5"/>
  <c r="V2138" i="5" s="1"/>
  <c r="E2138" i="5" s="1"/>
  <c r="X2138" i="5" s="1"/>
  <c r="C2139" i="5"/>
  <c r="V2139" i="5" s="1"/>
  <c r="E2139" i="5" s="1"/>
  <c r="X2139" i="5" s="1"/>
  <c r="C2140" i="5"/>
  <c r="C2141" i="5"/>
  <c r="V2141" i="5" s="1"/>
  <c r="E2141" i="5" s="1"/>
  <c r="X2141" i="5" s="1"/>
  <c r="C2142" i="5"/>
  <c r="V2142" i="5" s="1"/>
  <c r="E2142" i="5" s="1"/>
  <c r="X2142" i="5" s="1"/>
  <c r="C2143" i="5"/>
  <c r="V2143" i="5" s="1"/>
  <c r="E2143" i="5" s="1"/>
  <c r="X2143" i="5" s="1"/>
  <c r="C2144" i="5"/>
  <c r="V2144" i="5" s="1"/>
  <c r="E2144" i="5" s="1"/>
  <c r="X2144" i="5" s="1"/>
  <c r="C2145" i="5"/>
  <c r="V2145" i="5" s="1"/>
  <c r="E2145" i="5" s="1"/>
  <c r="X2145" i="5" s="1"/>
  <c r="C2146" i="5"/>
  <c r="C2147" i="5"/>
  <c r="V2147" i="5" s="1"/>
  <c r="E2147" i="5" s="1"/>
  <c r="X2147" i="5" s="1"/>
  <c r="C2148" i="5"/>
  <c r="V2148" i="5" s="1"/>
  <c r="E2148" i="5" s="1"/>
  <c r="X2148" i="5" s="1"/>
  <c r="C2149" i="5"/>
  <c r="V2149" i="5" s="1"/>
  <c r="E2149" i="5" s="1"/>
  <c r="X2149" i="5" s="1"/>
  <c r="C2150" i="5"/>
  <c r="V2150" i="5" s="1"/>
  <c r="C2151" i="5"/>
  <c r="V2151" i="5" s="1"/>
  <c r="E2151" i="5" s="1"/>
  <c r="X2151" i="5" s="1"/>
  <c r="C2152" i="5"/>
  <c r="C2153" i="5"/>
  <c r="V2153" i="5" s="1"/>
  <c r="E2153" i="5" s="1"/>
  <c r="X2153" i="5" s="1"/>
  <c r="C2154" i="5"/>
  <c r="V2154" i="5" s="1"/>
  <c r="C2155" i="5"/>
  <c r="V2155" i="5" s="1"/>
  <c r="E2155" i="5" s="1"/>
  <c r="X2155" i="5" s="1"/>
  <c r="C2156" i="5"/>
  <c r="V2156" i="5" s="1"/>
  <c r="E2156" i="5" s="1"/>
  <c r="X2156" i="5" s="1"/>
  <c r="C2157" i="5"/>
  <c r="V2157" i="5" s="1"/>
  <c r="E2157" i="5" s="1"/>
  <c r="X2157" i="5" s="1"/>
  <c r="C2158" i="5"/>
  <c r="C2159" i="5"/>
  <c r="V2159" i="5" s="1"/>
  <c r="E2159" i="5" s="1"/>
  <c r="X2159" i="5" s="1"/>
  <c r="C2160" i="5"/>
  <c r="V2160" i="5" s="1"/>
  <c r="E2160" i="5" s="1"/>
  <c r="X2160" i="5" s="1"/>
  <c r="C2161" i="5"/>
  <c r="V2161" i="5" s="1"/>
  <c r="E2161" i="5" s="1"/>
  <c r="X2161" i="5" s="1"/>
  <c r="C2162" i="5"/>
  <c r="C2163" i="5"/>
  <c r="V2163" i="5" s="1"/>
  <c r="E2163" i="5" s="1"/>
  <c r="X2163" i="5" s="1"/>
  <c r="C2164" i="5"/>
  <c r="C2165" i="5"/>
  <c r="C2166" i="5"/>
  <c r="V2166" i="5" s="1"/>
  <c r="E2166" i="5" s="1"/>
  <c r="X2166" i="5" s="1"/>
  <c r="C2167" i="5"/>
  <c r="V2167" i="5" s="1"/>
  <c r="E2167" i="5" s="1"/>
  <c r="X2167" i="5" s="1"/>
  <c r="C2168" i="5"/>
  <c r="V2168" i="5" s="1"/>
  <c r="E2168" i="5" s="1"/>
  <c r="X2168" i="5" s="1"/>
  <c r="C2169" i="5"/>
  <c r="V2169" i="5" s="1"/>
  <c r="E2169" i="5" s="1"/>
  <c r="X2169" i="5" s="1"/>
  <c r="C2170" i="5"/>
  <c r="C2171" i="5"/>
  <c r="V2171" i="5" s="1"/>
  <c r="E2171" i="5" s="1"/>
  <c r="X2171" i="5" s="1"/>
  <c r="C2172" i="5"/>
  <c r="V2172" i="5" s="1"/>
  <c r="E2172" i="5" s="1"/>
  <c r="X2172" i="5" s="1"/>
  <c r="C2173" i="5"/>
  <c r="V2173" i="5" s="1"/>
  <c r="E2173" i="5" s="1"/>
  <c r="X2173" i="5" s="1"/>
  <c r="C2174" i="5"/>
  <c r="V2174" i="5" s="1"/>
  <c r="E2174" i="5" s="1"/>
  <c r="X2174" i="5" s="1"/>
  <c r="C2175" i="5"/>
  <c r="V2175" i="5" s="1"/>
  <c r="E2175" i="5" s="1"/>
  <c r="X2175" i="5" s="1"/>
  <c r="C2176" i="5"/>
  <c r="C2177" i="5"/>
  <c r="V2177" i="5" s="1"/>
  <c r="E2177" i="5" s="1"/>
  <c r="X2177" i="5" s="1"/>
  <c r="C2178" i="5"/>
  <c r="V2178" i="5" s="1"/>
  <c r="E2178" i="5" s="1"/>
  <c r="X2178" i="5" s="1"/>
  <c r="C2179" i="5"/>
  <c r="V2179" i="5" s="1"/>
  <c r="E2179" i="5" s="1"/>
  <c r="X2179" i="5" s="1"/>
  <c r="C2180" i="5"/>
  <c r="V2180" i="5" s="1"/>
  <c r="E2180" i="5" s="1"/>
  <c r="X2180" i="5" s="1"/>
  <c r="C2181" i="5"/>
  <c r="V2181" i="5" s="1"/>
  <c r="E2181" i="5" s="1"/>
  <c r="X2181" i="5" s="1"/>
  <c r="C2182" i="5"/>
  <c r="C2183" i="5"/>
  <c r="C2184" i="5"/>
  <c r="V2184" i="5" s="1"/>
  <c r="C2185" i="5"/>
  <c r="V2185" i="5" s="1"/>
  <c r="E2185" i="5" s="1"/>
  <c r="X2185" i="5" s="1"/>
  <c r="C2186" i="5"/>
  <c r="V2186" i="5" s="1"/>
  <c r="E2186" i="5" s="1"/>
  <c r="X2186" i="5" s="1"/>
  <c r="C2187" i="5"/>
  <c r="V2187" i="5" s="1"/>
  <c r="E2187" i="5" s="1"/>
  <c r="X2187" i="5" s="1"/>
  <c r="C2188" i="5"/>
  <c r="C2189" i="5"/>
  <c r="V2189" i="5" s="1"/>
  <c r="E2189" i="5" s="1"/>
  <c r="X2189" i="5" s="1"/>
  <c r="C2190" i="5"/>
  <c r="V2190" i="5" s="1"/>
  <c r="E2190" i="5" s="1"/>
  <c r="X2190" i="5" s="1"/>
  <c r="C2191" i="5"/>
  <c r="V2191" i="5" s="1"/>
  <c r="E2191" i="5" s="1"/>
  <c r="X2191" i="5" s="1"/>
  <c r="C2192" i="5"/>
  <c r="V2192" i="5" s="1"/>
  <c r="E2192" i="5" s="1"/>
  <c r="X2192" i="5" s="1"/>
  <c r="C2193" i="5"/>
  <c r="V2193" i="5" s="1"/>
  <c r="E2193" i="5" s="1"/>
  <c r="X2193" i="5" s="1"/>
  <c r="C2194" i="5"/>
  <c r="C2195" i="5"/>
  <c r="V2195" i="5" s="1"/>
  <c r="E2195" i="5" s="1"/>
  <c r="X2195" i="5" s="1"/>
  <c r="C2196" i="5"/>
  <c r="V2196" i="5" s="1"/>
  <c r="C2197" i="5"/>
  <c r="V2197" i="5" s="1"/>
  <c r="E2197" i="5" s="1"/>
  <c r="X2197" i="5" s="1"/>
  <c r="C2198" i="5"/>
  <c r="C2199" i="5"/>
  <c r="V2199" i="5" s="1"/>
  <c r="E2199" i="5" s="1"/>
  <c r="X2199" i="5" s="1"/>
  <c r="C2200" i="5"/>
  <c r="C2201" i="5"/>
  <c r="V2201" i="5" s="1"/>
  <c r="E2201" i="5" s="1"/>
  <c r="X2201" i="5" s="1"/>
  <c r="C2202" i="5"/>
  <c r="V2202" i="5" s="1"/>
  <c r="E2202" i="5" s="1"/>
  <c r="X2202" i="5" s="1"/>
  <c r="C2203" i="5"/>
  <c r="V2203" i="5" s="1"/>
  <c r="E2203" i="5" s="1"/>
  <c r="X2203" i="5" s="1"/>
  <c r="C2204" i="5"/>
  <c r="V2204" i="5" s="1"/>
  <c r="E2204" i="5" s="1"/>
  <c r="X2204" i="5" s="1"/>
  <c r="C2205" i="5"/>
  <c r="V2205" i="5" s="1"/>
  <c r="E2205" i="5" s="1"/>
  <c r="X2205" i="5" s="1"/>
  <c r="C2206" i="5"/>
  <c r="C2207" i="5"/>
  <c r="V2207" i="5" s="1"/>
  <c r="E2207" i="5" s="1"/>
  <c r="X2207" i="5" s="1"/>
  <c r="C2208" i="5"/>
  <c r="V2208" i="5" s="1"/>
  <c r="C2209" i="5"/>
  <c r="V2209" i="5" s="1"/>
  <c r="E2209" i="5" s="1"/>
  <c r="X2209" i="5" s="1"/>
  <c r="C2210" i="5"/>
  <c r="V2210" i="5" s="1"/>
  <c r="E2210" i="5" s="1"/>
  <c r="X2210" i="5" s="1"/>
  <c r="C2211" i="5"/>
  <c r="V2211" i="5" s="1"/>
  <c r="E2211" i="5" s="1"/>
  <c r="X2211" i="5" s="1"/>
  <c r="C2212" i="5"/>
  <c r="C2213" i="5"/>
  <c r="V2213" i="5" s="1"/>
  <c r="E2213" i="5" s="1"/>
  <c r="X2213" i="5" s="1"/>
  <c r="C2214" i="5"/>
  <c r="V2214" i="5" s="1"/>
  <c r="E2214" i="5" s="1"/>
  <c r="X2214" i="5" s="1"/>
  <c r="C2215" i="5"/>
  <c r="V2215" i="5" s="1"/>
  <c r="E2215" i="5" s="1"/>
  <c r="X2215" i="5" s="1"/>
  <c r="C2216" i="5"/>
  <c r="V2216" i="5" s="1"/>
  <c r="E2216" i="5" s="1"/>
  <c r="X2216" i="5" s="1"/>
  <c r="C2217" i="5"/>
  <c r="V2217" i="5" s="1"/>
  <c r="E2217" i="5" s="1"/>
  <c r="X2217" i="5" s="1"/>
  <c r="C2218" i="5"/>
  <c r="C2219" i="5"/>
  <c r="V2219" i="5" s="1"/>
  <c r="E2219" i="5" s="1"/>
  <c r="X2219" i="5" s="1"/>
  <c r="C2220" i="5"/>
  <c r="C2221" i="5"/>
  <c r="V2221" i="5" s="1"/>
  <c r="C2222" i="5"/>
  <c r="V2222" i="5" s="1"/>
  <c r="E2222" i="5" s="1"/>
  <c r="X2222" i="5" s="1"/>
  <c r="C2223" i="5"/>
  <c r="V2223" i="5" s="1"/>
  <c r="E2223" i="5" s="1"/>
  <c r="X2223" i="5" s="1"/>
  <c r="C2224" i="5"/>
  <c r="C2225" i="5"/>
  <c r="V2225" i="5" s="1"/>
  <c r="E2225" i="5" s="1"/>
  <c r="X2225" i="5" s="1"/>
  <c r="C2226" i="5"/>
  <c r="V2226" i="5" s="1"/>
  <c r="E2226" i="5" s="1"/>
  <c r="X2226" i="5" s="1"/>
  <c r="C2227" i="5"/>
  <c r="V2227" i="5" s="1"/>
  <c r="E2227" i="5" s="1"/>
  <c r="X2227" i="5" s="1"/>
  <c r="C2228" i="5"/>
  <c r="V2228" i="5" s="1"/>
  <c r="E2228" i="5" s="1"/>
  <c r="X2228" i="5" s="1"/>
  <c r="C2229" i="5"/>
  <c r="V2229" i="5" s="1"/>
  <c r="E2229" i="5" s="1"/>
  <c r="X2229" i="5" s="1"/>
  <c r="C2230" i="5"/>
  <c r="C2231" i="5"/>
  <c r="V2231" i="5" s="1"/>
  <c r="E2231" i="5" s="1"/>
  <c r="X2231" i="5" s="1"/>
  <c r="C2232" i="5"/>
  <c r="V2232" i="5" s="1"/>
  <c r="C2233" i="5"/>
  <c r="V2233" i="5" s="1"/>
  <c r="E2233" i="5" s="1"/>
  <c r="X2233" i="5" s="1"/>
  <c r="C2234" i="5"/>
  <c r="C2235" i="5"/>
  <c r="V2235" i="5" s="1"/>
  <c r="E2235" i="5" s="1"/>
  <c r="X2235" i="5" s="1"/>
  <c r="C2236" i="5"/>
  <c r="C2237" i="5"/>
  <c r="V2237" i="5" s="1"/>
  <c r="E2237" i="5" s="1"/>
  <c r="X2237" i="5" s="1"/>
  <c r="C2238" i="5"/>
  <c r="V2238" i="5" s="1"/>
  <c r="E2238" i="5" s="1"/>
  <c r="X2238" i="5" s="1"/>
  <c r="C2239" i="5"/>
  <c r="V2239" i="5" s="1"/>
  <c r="E2239" i="5" s="1"/>
  <c r="X2239" i="5" s="1"/>
  <c r="C2240" i="5"/>
  <c r="V2240" i="5" s="1"/>
  <c r="E2240" i="5" s="1"/>
  <c r="X2240" i="5" s="1"/>
  <c r="C2241" i="5"/>
  <c r="V2241" i="5" s="1"/>
  <c r="E2241" i="5" s="1"/>
  <c r="X2241" i="5" s="1"/>
  <c r="C2242" i="5"/>
  <c r="C2243" i="5"/>
  <c r="V2243" i="5" s="1"/>
  <c r="E2243" i="5" s="1"/>
  <c r="X2243" i="5" s="1"/>
  <c r="C2244" i="5"/>
  <c r="V2244" i="5" s="1"/>
  <c r="E2244" i="5" s="1"/>
  <c r="X2244" i="5" s="1"/>
  <c r="C2245" i="5"/>
  <c r="V2245" i="5" s="1"/>
  <c r="E2245" i="5" s="1"/>
  <c r="X2245" i="5" s="1"/>
  <c r="C2246" i="5"/>
  <c r="V2246" i="5" s="1"/>
  <c r="E2246" i="5" s="1"/>
  <c r="X2246" i="5" s="1"/>
  <c r="C2247" i="5"/>
  <c r="V2247" i="5" s="1"/>
  <c r="E2247" i="5" s="1"/>
  <c r="X2247" i="5" s="1"/>
  <c r="C2248" i="5"/>
  <c r="C2249" i="5"/>
  <c r="V2249" i="5" s="1"/>
  <c r="E2249" i="5" s="1"/>
  <c r="X2249" i="5" s="1"/>
  <c r="C2250" i="5"/>
  <c r="V2250" i="5" s="1"/>
  <c r="E2250" i="5" s="1"/>
  <c r="X2250" i="5" s="1"/>
  <c r="C2251" i="5"/>
  <c r="V2251" i="5" s="1"/>
  <c r="E2251" i="5" s="1"/>
  <c r="X2251" i="5" s="1"/>
  <c r="C2252" i="5"/>
  <c r="V2252" i="5" s="1"/>
  <c r="E2252" i="5" s="1"/>
  <c r="X2252" i="5" s="1"/>
  <c r="C2253" i="5"/>
  <c r="V2253" i="5" s="1"/>
  <c r="E2253" i="5" s="1"/>
  <c r="X2253" i="5" s="1"/>
  <c r="C2254" i="5"/>
  <c r="C2255" i="5"/>
  <c r="V2255" i="5" s="1"/>
  <c r="E2255" i="5" s="1"/>
  <c r="X2255" i="5" s="1"/>
  <c r="C2256" i="5"/>
  <c r="V2256" i="5" s="1"/>
  <c r="E2256" i="5" s="1"/>
  <c r="X2256" i="5" s="1"/>
  <c r="C2257" i="5"/>
  <c r="V2257" i="5" s="1"/>
  <c r="E2257" i="5" s="1"/>
  <c r="X2257" i="5" s="1"/>
  <c r="C2258" i="5"/>
  <c r="V2258" i="5" s="1"/>
  <c r="E2258" i="5" s="1"/>
  <c r="X2258" i="5" s="1"/>
  <c r="C2259" i="5"/>
  <c r="V2259" i="5" s="1"/>
  <c r="E2259" i="5" s="1"/>
  <c r="X2259" i="5" s="1"/>
  <c r="C2260" i="5"/>
  <c r="C2261" i="5"/>
  <c r="V2261" i="5" s="1"/>
  <c r="E2261" i="5" s="1"/>
  <c r="X2261" i="5" s="1"/>
  <c r="C2262" i="5"/>
  <c r="V2262" i="5" s="1"/>
  <c r="C2263" i="5"/>
  <c r="V2263" i="5" s="1"/>
  <c r="E2263" i="5" s="1"/>
  <c r="X2263" i="5" s="1"/>
  <c r="C2264" i="5"/>
  <c r="V2264" i="5" s="1"/>
  <c r="E2264" i="5" s="1"/>
  <c r="X2264" i="5" s="1"/>
  <c r="C2265" i="5"/>
  <c r="V2265" i="5" s="1"/>
  <c r="E2265" i="5" s="1"/>
  <c r="X2265" i="5" s="1"/>
  <c r="C2266" i="5"/>
  <c r="C2267" i="5"/>
  <c r="V2267" i="5" s="1"/>
  <c r="E2267" i="5" s="1"/>
  <c r="X2267" i="5" s="1"/>
  <c r="C2268" i="5"/>
  <c r="V2268" i="5" s="1"/>
  <c r="E2268" i="5" s="1"/>
  <c r="X2268" i="5" s="1"/>
  <c r="C2269" i="5"/>
  <c r="V2269" i="5" s="1"/>
  <c r="E2269" i="5" s="1"/>
  <c r="X2269" i="5" s="1"/>
  <c r="C2270" i="5"/>
  <c r="C2271" i="5"/>
  <c r="V2271" i="5" s="1"/>
  <c r="E2271" i="5" s="1"/>
  <c r="X2271" i="5" s="1"/>
  <c r="C2272" i="5"/>
  <c r="C2273" i="5"/>
  <c r="V2273" i="5" s="1"/>
  <c r="E2273" i="5" s="1"/>
  <c r="X2273" i="5" s="1"/>
  <c r="C2274" i="5"/>
  <c r="V2274" i="5" s="1"/>
  <c r="C2275" i="5"/>
  <c r="V2275" i="5" s="1"/>
  <c r="E2275" i="5" s="1"/>
  <c r="X2275" i="5" s="1"/>
  <c r="C2276" i="5"/>
  <c r="V2276" i="5" s="1"/>
  <c r="E2276" i="5" s="1"/>
  <c r="X2276" i="5" s="1"/>
  <c r="C2277" i="5"/>
  <c r="V2277" i="5" s="1"/>
  <c r="E2277" i="5" s="1"/>
  <c r="X2277" i="5" s="1"/>
  <c r="C2278" i="5"/>
  <c r="C2279" i="5"/>
  <c r="V2279" i="5" s="1"/>
  <c r="E2279" i="5" s="1"/>
  <c r="X2279" i="5" s="1"/>
  <c r="C2280" i="5"/>
  <c r="V2280" i="5" s="1"/>
  <c r="E2280" i="5" s="1"/>
  <c r="X2280" i="5" s="1"/>
  <c r="C2281" i="5"/>
  <c r="V2281" i="5" s="1"/>
  <c r="E2281" i="5" s="1"/>
  <c r="X2281" i="5" s="1"/>
  <c r="C2282" i="5"/>
  <c r="V2282" i="5" s="1"/>
  <c r="E2282" i="5" s="1"/>
  <c r="X2282" i="5" s="1"/>
  <c r="C2283" i="5"/>
  <c r="V2283" i="5" s="1"/>
  <c r="E2283" i="5" s="1"/>
  <c r="X2283" i="5" s="1"/>
  <c r="C2284" i="5"/>
  <c r="C2285" i="5"/>
  <c r="V2285" i="5" s="1"/>
  <c r="E2285" i="5" s="1"/>
  <c r="X2285" i="5" s="1"/>
  <c r="C2286" i="5"/>
  <c r="V2286" i="5" s="1"/>
  <c r="E2286" i="5" s="1"/>
  <c r="X2286" i="5" s="1"/>
  <c r="C2287" i="5"/>
  <c r="V2287" i="5" s="1"/>
  <c r="E2287" i="5" s="1"/>
  <c r="X2287" i="5" s="1"/>
  <c r="C2288" i="5"/>
  <c r="V2288" i="5" s="1"/>
  <c r="E2288" i="5" s="1"/>
  <c r="X2288" i="5" s="1"/>
  <c r="C2289" i="5"/>
  <c r="V2289" i="5" s="1"/>
  <c r="E2289" i="5" s="1"/>
  <c r="X2289" i="5" s="1"/>
  <c r="C2290" i="5"/>
  <c r="C2291" i="5"/>
  <c r="V2291" i="5" s="1"/>
  <c r="E2291" i="5" s="1"/>
  <c r="X2291" i="5" s="1"/>
  <c r="C2292" i="5"/>
  <c r="V2292" i="5" s="1"/>
  <c r="E2292" i="5" s="1"/>
  <c r="X2292" i="5" s="1"/>
  <c r="C2293" i="5"/>
  <c r="V2293" i="5" s="1"/>
  <c r="E2293" i="5" s="1"/>
  <c r="X2293" i="5" s="1"/>
  <c r="C2294" i="5"/>
  <c r="V2294" i="5" s="1"/>
  <c r="E2294" i="5" s="1"/>
  <c r="X2294" i="5" s="1"/>
  <c r="C2295" i="5"/>
  <c r="V2295" i="5" s="1"/>
  <c r="E2295" i="5" s="1"/>
  <c r="X2295" i="5" s="1"/>
  <c r="C2296" i="5"/>
  <c r="C2297" i="5"/>
  <c r="V2297" i="5" s="1"/>
  <c r="E2297" i="5" s="1"/>
  <c r="X2297" i="5" s="1"/>
  <c r="C2298" i="5"/>
  <c r="V2298" i="5" s="1"/>
  <c r="E2298" i="5" s="1"/>
  <c r="X2298" i="5" s="1"/>
  <c r="C2299" i="5"/>
  <c r="V2299" i="5" s="1"/>
  <c r="E2299" i="5" s="1"/>
  <c r="X2299" i="5" s="1"/>
  <c r="C2300" i="5"/>
  <c r="V2300" i="5" s="1"/>
  <c r="E2300" i="5" s="1"/>
  <c r="X2300" i="5" s="1"/>
  <c r="C2301" i="5"/>
  <c r="V2301" i="5" s="1"/>
  <c r="E2301" i="5" s="1"/>
  <c r="X2301" i="5" s="1"/>
  <c r="C2302" i="5"/>
  <c r="C2303" i="5"/>
  <c r="V2303" i="5" s="1"/>
  <c r="E2303" i="5" s="1"/>
  <c r="X2303" i="5" s="1"/>
  <c r="C2304" i="5"/>
  <c r="V2304" i="5" s="1"/>
  <c r="C2305" i="5"/>
  <c r="V2305" i="5" s="1"/>
  <c r="E2305" i="5" s="1"/>
  <c r="X2305" i="5" s="1"/>
  <c r="C2306" i="5"/>
  <c r="C2307" i="5"/>
  <c r="V2307" i="5" s="1"/>
  <c r="E2307" i="5" s="1"/>
  <c r="X2307" i="5" s="1"/>
  <c r="C2308" i="5"/>
  <c r="C2309" i="5"/>
  <c r="V2309" i="5" s="1"/>
  <c r="E2309" i="5" s="1"/>
  <c r="X2309" i="5" s="1"/>
  <c r="C2310" i="5"/>
  <c r="V2310" i="5" s="1"/>
  <c r="C2311" i="5"/>
  <c r="V2311" i="5" s="1"/>
  <c r="E2311" i="5" s="1"/>
  <c r="X2311" i="5" s="1"/>
  <c r="C2312" i="5"/>
  <c r="V2312" i="5" s="1"/>
  <c r="E2312" i="5" s="1"/>
  <c r="X2312" i="5" s="1"/>
  <c r="C2313" i="5"/>
  <c r="V2313" i="5" s="1"/>
  <c r="E2313" i="5" s="1"/>
  <c r="X2313" i="5" s="1"/>
  <c r="C2314" i="5"/>
  <c r="C2315" i="5"/>
  <c r="V2315" i="5" s="1"/>
  <c r="E2315" i="5" s="1"/>
  <c r="X2315" i="5" s="1"/>
  <c r="C2316" i="5"/>
  <c r="V2316" i="5" s="1"/>
  <c r="C2317" i="5"/>
  <c r="V2317" i="5" s="1"/>
  <c r="E2317" i="5" s="1"/>
  <c r="X2317" i="5" s="1"/>
  <c r="C2318" i="5"/>
  <c r="V2318" i="5" s="1"/>
  <c r="E2318" i="5" s="1"/>
  <c r="X2318" i="5" s="1"/>
  <c r="C2319" i="5"/>
  <c r="V2319" i="5" s="1"/>
  <c r="E2319" i="5" s="1"/>
  <c r="X2319" i="5" s="1"/>
  <c r="C2320" i="5"/>
  <c r="C2321" i="5"/>
  <c r="V2321" i="5" s="1"/>
  <c r="E2321" i="5" s="1"/>
  <c r="X2321" i="5" s="1"/>
  <c r="C2322" i="5"/>
  <c r="V2322" i="5" s="1"/>
  <c r="C2323" i="5"/>
  <c r="V2323" i="5" s="1"/>
  <c r="E2323" i="5" s="1"/>
  <c r="X2323" i="5" s="1"/>
  <c r="C2324" i="5"/>
  <c r="V2324" i="5" s="1"/>
  <c r="E2324" i="5" s="1"/>
  <c r="X2324" i="5" s="1"/>
  <c r="C2325" i="5"/>
  <c r="V2325" i="5" s="1"/>
  <c r="E2325" i="5" s="1"/>
  <c r="X2325" i="5" s="1"/>
  <c r="C2326" i="5"/>
  <c r="C2327" i="5"/>
  <c r="V2327" i="5" s="1"/>
  <c r="E2327" i="5" s="1"/>
  <c r="X2327" i="5" s="1"/>
  <c r="C2328" i="5"/>
  <c r="V2328" i="5" s="1"/>
  <c r="C2329" i="5"/>
  <c r="V2329" i="5" s="1"/>
  <c r="E2329" i="5" s="1"/>
  <c r="X2329" i="5" s="1"/>
  <c r="C2330" i="5"/>
  <c r="V2330" i="5" s="1"/>
  <c r="E2330" i="5" s="1"/>
  <c r="X2330" i="5" s="1"/>
  <c r="C2331" i="5"/>
  <c r="C2332" i="5"/>
  <c r="C2333" i="5"/>
  <c r="V2333" i="5" s="1"/>
  <c r="E2333" i="5" s="1"/>
  <c r="X2333" i="5" s="1"/>
  <c r="C2334" i="5"/>
  <c r="V2334" i="5" s="1"/>
  <c r="C2335" i="5"/>
  <c r="V2335" i="5" s="1"/>
  <c r="E2335" i="5" s="1"/>
  <c r="X2335" i="5" s="1"/>
  <c r="C2336" i="5"/>
  <c r="V2336" i="5" s="1"/>
  <c r="E2336" i="5" s="1"/>
  <c r="X2336" i="5" s="1"/>
  <c r="C2337" i="5"/>
  <c r="C2338" i="5"/>
  <c r="C2339" i="5"/>
  <c r="V2339" i="5" s="1"/>
  <c r="E2339" i="5" s="1"/>
  <c r="X2339" i="5" s="1"/>
  <c r="C2340" i="5"/>
  <c r="V2340" i="5" s="1"/>
  <c r="E2340" i="5" s="1"/>
  <c r="X2340" i="5" s="1"/>
  <c r="C2341" i="5"/>
  <c r="V2341" i="5" s="1"/>
  <c r="E2341" i="5" s="1"/>
  <c r="X2341" i="5" s="1"/>
  <c r="C2342" i="5"/>
  <c r="C2343" i="5"/>
  <c r="C2344" i="5"/>
  <c r="C2345" i="5"/>
  <c r="V2345" i="5" s="1"/>
  <c r="E2345" i="5" s="1"/>
  <c r="X2345" i="5" s="1"/>
  <c r="C2346" i="5"/>
  <c r="V2346" i="5" s="1"/>
  <c r="C2347" i="5"/>
  <c r="V2347" i="5" s="1"/>
  <c r="E2347" i="5" s="1"/>
  <c r="X2347" i="5" s="1"/>
  <c r="C2348" i="5"/>
  <c r="V2348" i="5" s="1"/>
  <c r="E2348" i="5" s="1"/>
  <c r="X2348" i="5" s="1"/>
  <c r="C2349" i="5"/>
  <c r="C2350" i="5"/>
  <c r="C2351" i="5"/>
  <c r="V2351" i="5" s="1"/>
  <c r="E2351" i="5" s="1"/>
  <c r="X2351" i="5" s="1"/>
  <c r="C2352" i="5"/>
  <c r="V2352" i="5" s="1"/>
  <c r="E2352" i="5" s="1"/>
  <c r="X2352" i="5" s="1"/>
  <c r="C2353" i="5"/>
  <c r="V2353" i="5" s="1"/>
  <c r="E2353" i="5" s="1"/>
  <c r="X2353" i="5" s="1"/>
  <c r="C2354" i="5"/>
  <c r="V2354" i="5" s="1"/>
  <c r="E2354" i="5" s="1"/>
  <c r="X2354" i="5" s="1"/>
  <c r="C2355" i="5"/>
  <c r="C2356" i="5"/>
  <c r="C2357" i="5"/>
  <c r="V2357" i="5" s="1"/>
  <c r="E2357" i="5" s="1"/>
  <c r="X2357" i="5" s="1"/>
  <c r="C2358" i="5"/>
  <c r="V2358" i="5" s="1"/>
  <c r="C2359" i="5"/>
  <c r="V2359" i="5" s="1"/>
  <c r="E2359" i="5" s="1"/>
  <c r="X2359" i="5" s="1"/>
  <c r="C2360" i="5"/>
  <c r="V2360" i="5" s="1"/>
  <c r="E2360" i="5" s="1"/>
  <c r="X2360" i="5" s="1"/>
  <c r="C2361" i="5"/>
  <c r="C2362" i="5"/>
  <c r="C2363" i="5"/>
  <c r="V2363" i="5" s="1"/>
  <c r="E2363" i="5" s="1"/>
  <c r="X2363" i="5" s="1"/>
  <c r="C2364" i="5"/>
  <c r="V2364" i="5" s="1"/>
  <c r="C2365" i="5"/>
  <c r="V2365" i="5" s="1"/>
  <c r="E2365" i="5" s="1"/>
  <c r="X2365" i="5" s="1"/>
  <c r="C2366" i="5"/>
  <c r="V2366" i="5" s="1"/>
  <c r="E2366" i="5" s="1"/>
  <c r="X2366" i="5" s="1"/>
  <c r="C2367" i="5"/>
  <c r="C2368" i="5"/>
  <c r="C2369" i="5"/>
  <c r="V2369" i="5" s="1"/>
  <c r="E2369" i="5" s="1"/>
  <c r="X2369" i="5" s="1"/>
  <c r="C2370" i="5"/>
  <c r="V2370" i="5" s="1"/>
  <c r="E2370" i="5" s="1"/>
  <c r="X2370" i="5" s="1"/>
  <c r="C2371" i="5"/>
  <c r="V2371" i="5" s="1"/>
  <c r="E2371" i="5" s="1"/>
  <c r="X2371" i="5" s="1"/>
  <c r="C2372" i="5"/>
  <c r="V2372" i="5" s="1"/>
  <c r="E2372" i="5" s="1"/>
  <c r="X2372" i="5" s="1"/>
  <c r="C2373" i="5"/>
  <c r="C2374" i="5"/>
  <c r="C2375" i="5"/>
  <c r="V2375" i="5" s="1"/>
  <c r="E2375" i="5" s="1"/>
  <c r="X2375" i="5" s="1"/>
  <c r="C2376" i="5"/>
  <c r="C2377" i="5"/>
  <c r="V2377" i="5" s="1"/>
  <c r="E2377" i="5" s="1"/>
  <c r="X2377" i="5" s="1"/>
  <c r="C2378" i="5"/>
  <c r="C2379" i="5"/>
  <c r="C2380" i="5"/>
  <c r="C2381" i="5"/>
  <c r="V2381" i="5" s="1"/>
  <c r="E2381" i="5" s="1"/>
  <c r="X2381" i="5" s="1"/>
  <c r="C2382" i="5"/>
  <c r="V2382" i="5" s="1"/>
  <c r="E2382" i="5" s="1"/>
  <c r="X2382" i="5" s="1"/>
  <c r="C2383" i="5"/>
  <c r="V2383" i="5" s="1"/>
  <c r="E2383" i="5" s="1"/>
  <c r="X2383" i="5" s="1"/>
  <c r="C2384" i="5"/>
  <c r="V2384" i="5" s="1"/>
  <c r="E2384" i="5" s="1"/>
  <c r="X2384" i="5" s="1"/>
  <c r="C2385" i="5"/>
  <c r="C2386" i="5"/>
  <c r="C2387" i="5"/>
  <c r="V2387" i="5" s="1"/>
  <c r="E2387" i="5" s="1"/>
  <c r="X2387" i="5" s="1"/>
  <c r="C2388" i="5"/>
  <c r="V2388" i="5" s="1"/>
  <c r="E2388" i="5" s="1"/>
  <c r="X2388" i="5" s="1"/>
  <c r="C2389" i="5"/>
  <c r="V2389" i="5" s="1"/>
  <c r="E2389" i="5" s="1"/>
  <c r="X2389" i="5" s="1"/>
  <c r="C2390" i="5"/>
  <c r="V2390" i="5" s="1"/>
  <c r="E2390" i="5" s="1"/>
  <c r="X2390" i="5" s="1"/>
  <c r="C2391" i="5"/>
  <c r="C2392" i="5"/>
  <c r="C2393" i="5"/>
  <c r="C2394" i="5"/>
  <c r="V2394" i="5" s="1"/>
  <c r="E2394" i="5" s="1"/>
  <c r="X2394" i="5" s="1"/>
  <c r="C2395" i="5"/>
  <c r="V2395" i="5" s="1"/>
  <c r="E2395" i="5" s="1"/>
  <c r="X2395" i="5" s="1"/>
  <c r="C2396" i="5"/>
  <c r="V2396" i="5" s="1"/>
  <c r="E2396" i="5" s="1"/>
  <c r="X2396" i="5" s="1"/>
  <c r="C2397" i="5"/>
  <c r="C2398" i="5"/>
  <c r="C2399" i="5"/>
  <c r="V2399" i="5" s="1"/>
  <c r="E2399" i="5" s="1"/>
  <c r="X2399" i="5" s="1"/>
  <c r="C2400" i="5"/>
  <c r="V2400" i="5" s="1"/>
  <c r="C2401" i="5"/>
  <c r="V2401" i="5" s="1"/>
  <c r="E2401" i="5" s="1"/>
  <c r="X2401" i="5" s="1"/>
  <c r="C2402" i="5"/>
  <c r="V2402" i="5" s="1"/>
  <c r="E2402" i="5" s="1"/>
  <c r="X2402" i="5" s="1"/>
  <c r="C2403" i="5"/>
  <c r="C2404" i="5"/>
  <c r="C2405" i="5"/>
  <c r="C2406" i="5"/>
  <c r="V2406" i="5" s="1"/>
  <c r="C2407" i="5"/>
  <c r="V2407" i="5" s="1"/>
  <c r="E2407" i="5" s="1"/>
  <c r="X2407" i="5" s="1"/>
  <c r="C2408" i="5"/>
  <c r="V2408" i="5" s="1"/>
  <c r="E2408" i="5" s="1"/>
  <c r="X2408" i="5" s="1"/>
  <c r="C2409" i="5"/>
  <c r="C2410" i="5"/>
  <c r="C2411" i="5"/>
  <c r="V2411" i="5" s="1"/>
  <c r="E2411" i="5" s="1"/>
  <c r="X2411" i="5" s="1"/>
  <c r="C2412" i="5"/>
  <c r="V2412" i="5" s="1"/>
  <c r="E2412" i="5" s="1"/>
  <c r="X2412" i="5" s="1"/>
  <c r="C2413" i="5"/>
  <c r="V2413" i="5" s="1"/>
  <c r="E2413" i="5" s="1"/>
  <c r="X2413" i="5" s="1"/>
  <c r="C2414" i="5"/>
  <c r="V2414" i="5" s="1"/>
  <c r="E2414" i="5" s="1"/>
  <c r="X2414" i="5" s="1"/>
  <c r="C2415" i="5"/>
  <c r="C2416" i="5"/>
  <c r="C2417" i="5"/>
  <c r="V2417" i="5" s="1"/>
  <c r="E2417" i="5" s="1"/>
  <c r="X2417" i="5" s="1"/>
  <c r="C2418" i="5"/>
  <c r="V2418" i="5" s="1"/>
  <c r="E2418" i="5" s="1"/>
  <c r="X2418" i="5" s="1"/>
  <c r="C2419" i="5"/>
  <c r="V2419" i="5" s="1"/>
  <c r="E2419" i="5" s="1"/>
  <c r="X2419" i="5" s="1"/>
  <c r="C2420" i="5"/>
  <c r="AB2420" i="5" s="1"/>
  <c r="C2421" i="5"/>
  <c r="C2422" i="5"/>
  <c r="C2423" i="5"/>
  <c r="V2423" i="5" s="1"/>
  <c r="E2423" i="5" s="1"/>
  <c r="X2423" i="5" s="1"/>
  <c r="C2424" i="5"/>
  <c r="C2425" i="5"/>
  <c r="V2425" i="5" s="1"/>
  <c r="E2425" i="5" s="1"/>
  <c r="X2425" i="5" s="1"/>
  <c r="C2426" i="5"/>
  <c r="V2426" i="5" s="1"/>
  <c r="E2426" i="5" s="1"/>
  <c r="X2426" i="5" s="1"/>
  <c r="C2427" i="5"/>
  <c r="C2428" i="5"/>
  <c r="C2429" i="5"/>
  <c r="V2429" i="5" s="1"/>
  <c r="E2429" i="5" s="1"/>
  <c r="X2429" i="5" s="1"/>
  <c r="C2430" i="5"/>
  <c r="V2430" i="5" s="1"/>
  <c r="C2431" i="5"/>
  <c r="V2431" i="5" s="1"/>
  <c r="E2431" i="5" s="1"/>
  <c r="X2431" i="5" s="1"/>
  <c r="C2432" i="5"/>
  <c r="V2432" i="5" s="1"/>
  <c r="E2432" i="5" s="1"/>
  <c r="X2432" i="5" s="1"/>
  <c r="C2433" i="5"/>
  <c r="C2434" i="5"/>
  <c r="C2435" i="5"/>
  <c r="V2435" i="5" s="1"/>
  <c r="E2435" i="5" s="1"/>
  <c r="X2435" i="5" s="1"/>
  <c r="C2436" i="5"/>
  <c r="V2436" i="5" s="1"/>
  <c r="E2436" i="5" s="1"/>
  <c r="X2436" i="5" s="1"/>
  <c r="C2437" i="5"/>
  <c r="V2437" i="5" s="1"/>
  <c r="E2437" i="5" s="1"/>
  <c r="X2437" i="5" s="1"/>
  <c r="C2438" i="5"/>
  <c r="V2438" i="5" s="1"/>
  <c r="E2438" i="5" s="1"/>
  <c r="X2438" i="5" s="1"/>
  <c r="C2439" i="5"/>
  <c r="C2440" i="5"/>
  <c r="C2441" i="5"/>
  <c r="V2441" i="5" s="1"/>
  <c r="E2441" i="5" s="1"/>
  <c r="X2441" i="5" s="1"/>
  <c r="C2442" i="5"/>
  <c r="V2442" i="5" s="1"/>
  <c r="E2442" i="5" s="1"/>
  <c r="X2442" i="5" s="1"/>
  <c r="C2443" i="5"/>
  <c r="V2443" i="5" s="1"/>
  <c r="E2443" i="5" s="1"/>
  <c r="X2443" i="5" s="1"/>
  <c r="C2444" i="5"/>
  <c r="V2444" i="5" s="1"/>
  <c r="E2444" i="5" s="1"/>
  <c r="X2444" i="5" s="1"/>
  <c r="C2445" i="5"/>
  <c r="C2446" i="5"/>
  <c r="C2447" i="5"/>
  <c r="V2447" i="5" s="1"/>
  <c r="E2447" i="5" s="1"/>
  <c r="X2447" i="5" s="1"/>
  <c r="C2448" i="5"/>
  <c r="V2448" i="5" s="1"/>
  <c r="E2448" i="5" s="1"/>
  <c r="X2448" i="5" s="1"/>
  <c r="C2449" i="5"/>
  <c r="V2449" i="5" s="1"/>
  <c r="E2449" i="5" s="1"/>
  <c r="X2449" i="5" s="1"/>
  <c r="C2450" i="5"/>
  <c r="V2450" i="5" s="1"/>
  <c r="E2450" i="5" s="1"/>
  <c r="X2450" i="5" s="1"/>
  <c r="C2451" i="5"/>
  <c r="C2452" i="5"/>
  <c r="C2453" i="5"/>
  <c r="C2454" i="5"/>
  <c r="V2454" i="5" s="1"/>
  <c r="E2454" i="5" s="1"/>
  <c r="X2454" i="5" s="1"/>
  <c r="C2455" i="5"/>
  <c r="V2455" i="5" s="1"/>
  <c r="E2455" i="5" s="1"/>
  <c r="X2455" i="5" s="1"/>
  <c r="C2456" i="5"/>
  <c r="V2456" i="5" s="1"/>
  <c r="E2456" i="5" s="1"/>
  <c r="X2456" i="5" s="1"/>
  <c r="C2457" i="5"/>
  <c r="C2458" i="5"/>
  <c r="C2459" i="5"/>
  <c r="V2459" i="5" s="1"/>
  <c r="E2459" i="5" s="1"/>
  <c r="X2459" i="5" s="1"/>
  <c r="C2460" i="5"/>
  <c r="V2460" i="5" s="1"/>
  <c r="E2460" i="5" s="1"/>
  <c r="X2460" i="5" s="1"/>
  <c r="C2461" i="5"/>
  <c r="V2461" i="5" s="1"/>
  <c r="E2461" i="5" s="1"/>
  <c r="X2461" i="5" s="1"/>
  <c r="C2462" i="5"/>
  <c r="V2462" i="5" s="1"/>
  <c r="E2462" i="5" s="1"/>
  <c r="X2462" i="5" s="1"/>
  <c r="C2463" i="5"/>
  <c r="C2464" i="5"/>
  <c r="C2465" i="5"/>
  <c r="V2465" i="5" s="1"/>
  <c r="E2465" i="5" s="1"/>
  <c r="X2465" i="5" s="1"/>
  <c r="C2466" i="5"/>
  <c r="V2466" i="5" s="1"/>
  <c r="C2467" i="5"/>
  <c r="V2467" i="5" s="1"/>
  <c r="E2467" i="5" s="1"/>
  <c r="X2467" i="5" s="1"/>
  <c r="C2468" i="5"/>
  <c r="V2468" i="5" s="1"/>
  <c r="E2468" i="5" s="1"/>
  <c r="X2468" i="5" s="1"/>
  <c r="C2469" i="5"/>
  <c r="C2470" i="5"/>
  <c r="C2471" i="5"/>
  <c r="V2471" i="5" s="1"/>
  <c r="E2471" i="5" s="1"/>
  <c r="X2471" i="5" s="1"/>
  <c r="C2472" i="5"/>
  <c r="V2472" i="5" s="1"/>
  <c r="E2472" i="5" s="1"/>
  <c r="X2472" i="5" s="1"/>
  <c r="C2473" i="5"/>
  <c r="V2473" i="5" s="1"/>
  <c r="E2473" i="5" s="1"/>
  <c r="X2473" i="5" s="1"/>
  <c r="C2474" i="5"/>
  <c r="V2474" i="5" s="1"/>
  <c r="E2474" i="5" s="1"/>
  <c r="X2474" i="5" s="1"/>
  <c r="C2475" i="5"/>
  <c r="C2476" i="5"/>
  <c r="C2477" i="5"/>
  <c r="V2477" i="5" s="1"/>
  <c r="E2477" i="5" s="1"/>
  <c r="X2477" i="5" s="1"/>
  <c r="C2478" i="5"/>
  <c r="V2478" i="5" s="1"/>
  <c r="C2479" i="5"/>
  <c r="V2479" i="5" s="1"/>
  <c r="E2479" i="5" s="1"/>
  <c r="X2479" i="5" s="1"/>
  <c r="C2480" i="5"/>
  <c r="V2480" i="5" s="1"/>
  <c r="E2480" i="5" s="1"/>
  <c r="X2480" i="5" s="1"/>
  <c r="C2481" i="5"/>
  <c r="C2482" i="5"/>
  <c r="C2483" i="5"/>
  <c r="V2483" i="5" s="1"/>
  <c r="E2483" i="5" s="1"/>
  <c r="X2483" i="5" s="1"/>
  <c r="C2484" i="5"/>
  <c r="V2484" i="5" s="1"/>
  <c r="E2484" i="5" s="1"/>
  <c r="X2484" i="5" s="1"/>
  <c r="C2485" i="5"/>
  <c r="V2485" i="5" s="1"/>
  <c r="E2485" i="5" s="1"/>
  <c r="X2485" i="5" s="1"/>
  <c r="C2486" i="5"/>
  <c r="V2486" i="5" s="1"/>
  <c r="E2486" i="5" s="1"/>
  <c r="X2486" i="5" s="1"/>
  <c r="C2487" i="5"/>
  <c r="C2488" i="5"/>
  <c r="C2489" i="5"/>
  <c r="V2489" i="5" s="1"/>
  <c r="E2489" i="5" s="1"/>
  <c r="X2489" i="5" s="1"/>
  <c r="C2490" i="5"/>
  <c r="V2490" i="5" s="1"/>
  <c r="E2490" i="5" s="1"/>
  <c r="X2490" i="5" s="1"/>
  <c r="C2491" i="5"/>
  <c r="V2491" i="5" s="1"/>
  <c r="E2491" i="5" s="1"/>
  <c r="X2491" i="5" s="1"/>
  <c r="C2492" i="5"/>
  <c r="V2492" i="5" s="1"/>
  <c r="E2492" i="5" s="1"/>
  <c r="X2492" i="5" s="1"/>
  <c r="C2493" i="5"/>
  <c r="C2494" i="5"/>
  <c r="C2495" i="5"/>
  <c r="V2495" i="5" s="1"/>
  <c r="E2495" i="5" s="1"/>
  <c r="X2495" i="5" s="1"/>
  <c r="C2496" i="5"/>
  <c r="V2496" i="5" s="1"/>
  <c r="C2497" i="5"/>
  <c r="V2497" i="5" s="1"/>
  <c r="E2497" i="5" s="1"/>
  <c r="X2497" i="5" s="1"/>
  <c r="C2498" i="5"/>
  <c r="V2498" i="5" s="1"/>
  <c r="E2498" i="5" s="1"/>
  <c r="X2498" i="5" s="1"/>
  <c r="C2504" i="5"/>
  <c r="B13" i="5"/>
  <c r="B14" i="5"/>
  <c r="B15" i="5"/>
  <c r="V15" i="5"/>
  <c r="E15" i="5" s="1"/>
  <c r="X15" i="5" s="1"/>
  <c r="B16" i="5"/>
  <c r="T16" i="5" s="1"/>
  <c r="B17" i="5"/>
  <c r="E18" i="5"/>
  <c r="X18" i="5" s="1"/>
  <c r="B19" i="5"/>
  <c r="B20" i="5"/>
  <c r="V20" i="5"/>
  <c r="E20" i="5" s="1"/>
  <c r="X20" i="5" s="1"/>
  <c r="B21" i="5"/>
  <c r="S21" i="5" s="1"/>
  <c r="B22" i="5"/>
  <c r="S22" i="5" s="1"/>
  <c r="V22" i="5"/>
  <c r="E22" i="5" s="1"/>
  <c r="X22" i="5" s="1"/>
  <c r="B23" i="5"/>
  <c r="B24" i="5"/>
  <c r="B25" i="5"/>
  <c r="B26" i="5"/>
  <c r="T26" i="5" s="1"/>
  <c r="B27" i="5"/>
  <c r="B28" i="5"/>
  <c r="V28" i="5"/>
  <c r="E28" i="5" s="1"/>
  <c r="X28" i="5" s="1"/>
  <c r="B29" i="5"/>
  <c r="B30" i="5"/>
  <c r="B31" i="5"/>
  <c r="B32" i="5"/>
  <c r="B33" i="5"/>
  <c r="B34" i="5"/>
  <c r="V34" i="5"/>
  <c r="E34" i="5" s="1"/>
  <c r="X34" i="5" s="1"/>
  <c r="B35" i="5"/>
  <c r="B36" i="5"/>
  <c r="S36" i="5" s="1"/>
  <c r="B37" i="5"/>
  <c r="B38" i="5"/>
  <c r="V38" i="5"/>
  <c r="E38" i="5" s="1"/>
  <c r="X38" i="5" s="1"/>
  <c r="B39" i="5"/>
  <c r="S39" i="5" s="1"/>
  <c r="B40" i="5"/>
  <c r="V40" i="5"/>
  <c r="E40" i="5" s="1"/>
  <c r="X40" i="5" s="1"/>
  <c r="B41" i="5"/>
  <c r="B42" i="5"/>
  <c r="B43" i="5"/>
  <c r="S43" i="5" s="1"/>
  <c r="B44" i="5"/>
  <c r="B45" i="5"/>
  <c r="B46" i="5"/>
  <c r="S46" i="5" s="1"/>
  <c r="V46" i="5"/>
  <c r="E46" i="5" s="1"/>
  <c r="X46" i="5" s="1"/>
  <c r="B47" i="5"/>
  <c r="S47" i="5" s="1"/>
  <c r="B48" i="5"/>
  <c r="B49" i="5"/>
  <c r="B50" i="5"/>
  <c r="B51" i="5"/>
  <c r="S51" i="5" s="1"/>
  <c r="B52" i="5"/>
  <c r="V52" i="5"/>
  <c r="B53" i="5"/>
  <c r="B54" i="5"/>
  <c r="B55" i="5"/>
  <c r="B56" i="5"/>
  <c r="S56" i="5" s="1"/>
  <c r="B57" i="5"/>
  <c r="B58" i="5"/>
  <c r="V58" i="5"/>
  <c r="E58" i="5" s="1"/>
  <c r="X58" i="5" s="1"/>
  <c r="B59" i="5"/>
  <c r="B60" i="5"/>
  <c r="B61" i="5"/>
  <c r="S61" i="5" s="1"/>
  <c r="B62" i="5"/>
  <c r="B63" i="5"/>
  <c r="B64" i="5"/>
  <c r="V64" i="5"/>
  <c r="B65" i="5"/>
  <c r="T65" i="5" s="1"/>
  <c r="B66" i="5"/>
  <c r="B67" i="5"/>
  <c r="B68" i="5"/>
  <c r="B69" i="5"/>
  <c r="B70" i="5"/>
  <c r="V70" i="5"/>
  <c r="E70" i="5" s="1"/>
  <c r="X70" i="5" s="1"/>
  <c r="B71" i="5"/>
  <c r="B72" i="5"/>
  <c r="B73" i="5"/>
  <c r="B74" i="5"/>
  <c r="B75" i="5"/>
  <c r="S75" i="5" s="1"/>
  <c r="B76" i="5"/>
  <c r="S76" i="5" s="1"/>
  <c r="V76" i="5"/>
  <c r="B77" i="5"/>
  <c r="B78" i="5"/>
  <c r="B79" i="5"/>
  <c r="S79" i="5" s="1"/>
  <c r="B80" i="5"/>
  <c r="T80" i="5" s="1"/>
  <c r="B81" i="5"/>
  <c r="V81" i="5"/>
  <c r="B82" i="5"/>
  <c r="V82" i="5"/>
  <c r="B83" i="5"/>
  <c r="B84" i="5"/>
  <c r="B85" i="5"/>
  <c r="T85" i="5" s="1"/>
  <c r="B86" i="5"/>
  <c r="S86" i="5" s="1"/>
  <c r="B87" i="5"/>
  <c r="B88" i="5"/>
  <c r="V88" i="5"/>
  <c r="E88" i="5" s="1"/>
  <c r="X88" i="5" s="1"/>
  <c r="B89" i="5"/>
  <c r="B90" i="5"/>
  <c r="B91" i="5"/>
  <c r="B92" i="5"/>
  <c r="B93" i="5"/>
  <c r="B94" i="5"/>
  <c r="V94" i="5"/>
  <c r="B95" i="5"/>
  <c r="T95" i="5" s="1"/>
  <c r="B96" i="5"/>
  <c r="S96" i="5" s="1"/>
  <c r="B97" i="5"/>
  <c r="B98" i="5"/>
  <c r="B99" i="5"/>
  <c r="B100" i="5"/>
  <c r="V100" i="5"/>
  <c r="E100" i="5" s="1"/>
  <c r="X100" i="5" s="1"/>
  <c r="B101" i="5"/>
  <c r="B102" i="5"/>
  <c r="B103" i="5"/>
  <c r="B104" i="5"/>
  <c r="V104" i="5"/>
  <c r="E104" i="5" s="1"/>
  <c r="X104" i="5" s="1"/>
  <c r="B105" i="5"/>
  <c r="S105" i="5" s="1"/>
  <c r="B106" i="5"/>
  <c r="V106" i="5"/>
  <c r="E106" i="5" s="1"/>
  <c r="X106" i="5" s="1"/>
  <c r="B107" i="5"/>
  <c r="B108" i="5"/>
  <c r="B109" i="5"/>
  <c r="S109" i="5" s="1"/>
  <c r="B110" i="5"/>
  <c r="B111" i="5"/>
  <c r="B112" i="5"/>
  <c r="V112" i="5"/>
  <c r="E112" i="5" s="1"/>
  <c r="X112" i="5" s="1"/>
  <c r="B113" i="5"/>
  <c r="S113" i="5" s="1"/>
  <c r="B114" i="5"/>
  <c r="B115" i="5"/>
  <c r="B116" i="5"/>
  <c r="B117" i="5"/>
  <c r="T117" i="5" s="1"/>
  <c r="B118" i="5"/>
  <c r="V118" i="5"/>
  <c r="E118" i="5" s="1"/>
  <c r="X118" i="5" s="1"/>
  <c r="B119" i="5"/>
  <c r="B120" i="5"/>
  <c r="B121" i="5"/>
  <c r="B122" i="5"/>
  <c r="V122" i="5"/>
  <c r="E122" i="5" s="1"/>
  <c r="X122" i="5" s="1"/>
  <c r="B123" i="5"/>
  <c r="B124" i="5"/>
  <c r="V124" i="5"/>
  <c r="E124" i="5" s="1"/>
  <c r="X124" i="5" s="1"/>
  <c r="B125" i="5"/>
  <c r="B126" i="5"/>
  <c r="B127" i="5"/>
  <c r="B128" i="5"/>
  <c r="B129" i="5"/>
  <c r="B130" i="5"/>
  <c r="S130" i="5" s="1"/>
  <c r="V130" i="5"/>
  <c r="E130" i="5" s="1"/>
  <c r="X130" i="5" s="1"/>
  <c r="B131" i="5"/>
  <c r="B132" i="5"/>
  <c r="B133" i="5"/>
  <c r="B134" i="5"/>
  <c r="B135" i="5"/>
  <c r="B136" i="5"/>
  <c r="V136" i="5"/>
  <c r="E136" i="5" s="1"/>
  <c r="X136" i="5" s="1"/>
  <c r="B137" i="5"/>
  <c r="B138" i="5"/>
  <c r="B139" i="5"/>
  <c r="B140" i="5"/>
  <c r="B141" i="5"/>
  <c r="B142" i="5"/>
  <c r="V142" i="5"/>
  <c r="E142" i="5" s="1"/>
  <c r="X142" i="5" s="1"/>
  <c r="B143" i="5"/>
  <c r="B144" i="5"/>
  <c r="S144" i="5" s="1"/>
  <c r="B145" i="5"/>
  <c r="B146" i="5"/>
  <c r="B147" i="5"/>
  <c r="B148" i="5"/>
  <c r="V148" i="5"/>
  <c r="E148" i="5" s="1"/>
  <c r="X148" i="5" s="1"/>
  <c r="B149" i="5"/>
  <c r="T149" i="5" s="1"/>
  <c r="B150" i="5"/>
  <c r="B151" i="5"/>
  <c r="B152" i="5"/>
  <c r="V152" i="5"/>
  <c r="E152" i="5" s="1"/>
  <c r="X152" i="5" s="1"/>
  <c r="B153" i="5"/>
  <c r="S153" i="5" s="1"/>
  <c r="B154" i="5"/>
  <c r="V154" i="5"/>
  <c r="B157" i="5"/>
  <c r="B158" i="5"/>
  <c r="V158" i="5"/>
  <c r="E158" i="5" s="1"/>
  <c r="X158" i="5" s="1"/>
  <c r="B159" i="5"/>
  <c r="T159" i="5" s="1"/>
  <c r="B160" i="5"/>
  <c r="V160" i="5"/>
  <c r="E160" i="5" s="1"/>
  <c r="X160" i="5" s="1"/>
  <c r="B161" i="5"/>
  <c r="B162" i="5"/>
  <c r="B163" i="5"/>
  <c r="T163" i="5" s="1"/>
  <c r="B164" i="5"/>
  <c r="S164" i="5" s="1"/>
  <c r="B165" i="5"/>
  <c r="S165" i="5" s="1"/>
  <c r="B166" i="5"/>
  <c r="V166" i="5"/>
  <c r="E166" i="5" s="1"/>
  <c r="X166" i="5" s="1"/>
  <c r="B167" i="5"/>
  <c r="T167" i="5" s="1"/>
  <c r="B168" i="5"/>
  <c r="B169" i="5"/>
  <c r="T169" i="5" s="1"/>
  <c r="B170" i="5"/>
  <c r="B171" i="5"/>
  <c r="T171" i="5" s="1"/>
  <c r="B172" i="5"/>
  <c r="V172" i="5"/>
  <c r="E172" i="5" s="1"/>
  <c r="X172" i="5" s="1"/>
  <c r="B173" i="5"/>
  <c r="B174" i="5"/>
  <c r="B175" i="5"/>
  <c r="T175" i="5" s="1"/>
  <c r="B176" i="5"/>
  <c r="B177" i="5"/>
  <c r="B178" i="5"/>
  <c r="V178" i="5"/>
  <c r="E178" i="5" s="1"/>
  <c r="X178" i="5" s="1"/>
  <c r="B179" i="5"/>
  <c r="B180" i="5"/>
  <c r="B181" i="5"/>
  <c r="B182" i="5"/>
  <c r="B183" i="5"/>
  <c r="T183" i="5" s="1"/>
  <c r="B184" i="5"/>
  <c r="V184" i="5"/>
  <c r="E184" i="5" s="1"/>
  <c r="X184" i="5" s="1"/>
  <c r="B185" i="5"/>
  <c r="B186" i="5"/>
  <c r="B187" i="5"/>
  <c r="B188" i="5"/>
  <c r="S188" i="5" s="1"/>
  <c r="B189" i="5"/>
  <c r="V190" i="5"/>
  <c r="E190" i="5" s="1"/>
  <c r="X190" i="5" s="1"/>
  <c r="B192" i="5"/>
  <c r="B193" i="5"/>
  <c r="B194" i="5"/>
  <c r="B195" i="5"/>
  <c r="B196" i="5"/>
  <c r="V196" i="5"/>
  <c r="E196" i="5" s="1"/>
  <c r="X196" i="5" s="1"/>
  <c r="B197" i="5"/>
  <c r="V197" i="5"/>
  <c r="E197" i="5" s="1"/>
  <c r="X197" i="5" s="1"/>
  <c r="B198" i="5"/>
  <c r="T198" i="5" s="1"/>
  <c r="B199" i="5"/>
  <c r="B200" i="5"/>
  <c r="B201" i="5"/>
  <c r="B202" i="5"/>
  <c r="V202" i="5"/>
  <c r="B203" i="5"/>
  <c r="B204" i="5"/>
  <c r="B205" i="5"/>
  <c r="B206" i="5"/>
  <c r="V206" i="5"/>
  <c r="B207" i="5"/>
  <c r="B208" i="5"/>
  <c r="V208" i="5"/>
  <c r="E208" i="5" s="1"/>
  <c r="X208" i="5" s="1"/>
  <c r="B209" i="5"/>
  <c r="B210" i="5"/>
  <c r="T210" i="5" s="1"/>
  <c r="B211" i="5"/>
  <c r="B212" i="5"/>
  <c r="B213" i="5"/>
  <c r="B214" i="5"/>
  <c r="V214" i="5"/>
  <c r="B215" i="5"/>
  <c r="B216" i="5"/>
  <c r="T216" i="5" s="1"/>
  <c r="B217" i="5"/>
  <c r="B218" i="5"/>
  <c r="B219" i="5"/>
  <c r="B220" i="5"/>
  <c r="T220" i="5" s="1"/>
  <c r="V220" i="5"/>
  <c r="E220" i="5" s="1"/>
  <c r="X220" i="5" s="1"/>
  <c r="B221" i="5"/>
  <c r="T221" i="5" s="1"/>
  <c r="B222" i="5"/>
  <c r="T222" i="5" s="1"/>
  <c r="B223" i="5"/>
  <c r="B224" i="5"/>
  <c r="B225" i="5"/>
  <c r="B226" i="5"/>
  <c r="V226" i="5"/>
  <c r="B227" i="5"/>
  <c r="B228" i="5"/>
  <c r="B229" i="5"/>
  <c r="B230" i="5"/>
  <c r="V230" i="5"/>
  <c r="B231" i="5"/>
  <c r="T231" i="5" s="1"/>
  <c r="B232" i="5"/>
  <c r="V232" i="5"/>
  <c r="E232" i="5" s="1"/>
  <c r="X232" i="5" s="1"/>
  <c r="B233" i="5"/>
  <c r="B234" i="5"/>
  <c r="T234" i="5" s="1"/>
  <c r="B235" i="5"/>
  <c r="B236" i="5"/>
  <c r="B237" i="5"/>
  <c r="B238" i="5"/>
  <c r="V238" i="5"/>
  <c r="E238" i="5" s="1"/>
  <c r="X238" i="5" s="1"/>
  <c r="B239" i="5"/>
  <c r="T239" i="5" s="1"/>
  <c r="B240" i="5"/>
  <c r="B241" i="5"/>
  <c r="B242" i="5"/>
  <c r="B243" i="5"/>
  <c r="B244" i="5"/>
  <c r="V244" i="5"/>
  <c r="B245" i="5"/>
  <c r="V245" i="5"/>
  <c r="E245" i="5" s="1"/>
  <c r="X245" i="5" s="1"/>
  <c r="B246" i="5"/>
  <c r="B247" i="5"/>
  <c r="B248" i="5"/>
  <c r="B249" i="5"/>
  <c r="B250" i="5"/>
  <c r="V250" i="5"/>
  <c r="E250" i="5" s="1"/>
  <c r="X250" i="5" s="1"/>
  <c r="B251" i="5"/>
  <c r="B252" i="5"/>
  <c r="T252" i="5" s="1"/>
  <c r="B253" i="5"/>
  <c r="T253" i="5" s="1"/>
  <c r="B254" i="5"/>
  <c r="B255" i="5"/>
  <c r="T255" i="5" s="1"/>
  <c r="B256" i="5"/>
  <c r="V256" i="5"/>
  <c r="E256" i="5" s="1"/>
  <c r="X256" i="5" s="1"/>
  <c r="B257" i="5"/>
  <c r="B258" i="5"/>
  <c r="B259" i="5"/>
  <c r="B260" i="5"/>
  <c r="B261" i="5"/>
  <c r="B262" i="5"/>
  <c r="V262" i="5"/>
  <c r="B263" i="5"/>
  <c r="B264" i="5"/>
  <c r="B265" i="5"/>
  <c r="T265" i="5" s="1"/>
  <c r="B266" i="5"/>
  <c r="B267" i="5"/>
  <c r="T267" i="5" s="1"/>
  <c r="B268" i="5"/>
  <c r="T268" i="5" s="1"/>
  <c r="V268" i="5"/>
  <c r="E268" i="5" s="1"/>
  <c r="X268" i="5" s="1"/>
  <c r="B269" i="5"/>
  <c r="B270" i="5"/>
  <c r="T270" i="5" s="1"/>
  <c r="B271" i="5"/>
  <c r="B272" i="5"/>
  <c r="V272" i="5"/>
  <c r="E272" i="5" s="1"/>
  <c r="X272" i="5" s="1"/>
  <c r="B273" i="5"/>
  <c r="B274" i="5"/>
  <c r="V274" i="5"/>
  <c r="E274" i="5" s="1"/>
  <c r="X274" i="5" s="1"/>
  <c r="B275" i="5"/>
  <c r="B276" i="5"/>
  <c r="B277" i="5"/>
  <c r="B278" i="5"/>
  <c r="B279" i="5"/>
  <c r="B280" i="5"/>
  <c r="V280" i="5"/>
  <c r="E280" i="5" s="1"/>
  <c r="X280" i="5" s="1"/>
  <c r="B281" i="5"/>
  <c r="V281" i="5"/>
  <c r="B282" i="5"/>
  <c r="B283" i="5"/>
  <c r="B284" i="5"/>
  <c r="V284" i="5"/>
  <c r="B285" i="5"/>
  <c r="B286" i="5"/>
  <c r="V286" i="5"/>
  <c r="E286" i="5" s="1"/>
  <c r="X286" i="5" s="1"/>
  <c r="B287" i="5"/>
  <c r="B288" i="5"/>
  <c r="T288" i="5" s="1"/>
  <c r="B291" i="5"/>
  <c r="B292" i="5"/>
  <c r="V292" i="5"/>
  <c r="E292" i="5" s="1"/>
  <c r="X292" i="5" s="1"/>
  <c r="B293" i="5"/>
  <c r="B294" i="5"/>
  <c r="B295" i="5"/>
  <c r="B296" i="5"/>
  <c r="B297" i="5"/>
  <c r="T297" i="5" s="1"/>
  <c r="B298" i="5"/>
  <c r="V298" i="5"/>
  <c r="E298" i="5" s="1"/>
  <c r="X298" i="5" s="1"/>
  <c r="B299" i="5"/>
  <c r="V299" i="5"/>
  <c r="E299" i="5" s="1"/>
  <c r="X299" i="5" s="1"/>
  <c r="B300" i="5"/>
  <c r="T300" i="5" s="1"/>
  <c r="B301" i="5"/>
  <c r="T301" i="5" s="1"/>
  <c r="B302" i="5"/>
  <c r="B303" i="5"/>
  <c r="B304" i="5"/>
  <c r="T304" i="5" s="1"/>
  <c r="V304" i="5"/>
  <c r="E304" i="5" s="1"/>
  <c r="X304" i="5" s="1"/>
  <c r="B305" i="5"/>
  <c r="T305" i="5" s="1"/>
  <c r="B306" i="5"/>
  <c r="B307" i="5"/>
  <c r="B308" i="5"/>
  <c r="B309" i="5"/>
  <c r="T309" i="5" s="1"/>
  <c r="B310" i="5"/>
  <c r="V310" i="5"/>
  <c r="E310" i="5" s="1"/>
  <c r="X310" i="5" s="1"/>
  <c r="B311" i="5"/>
  <c r="B312" i="5"/>
  <c r="B313" i="5"/>
  <c r="B314" i="5"/>
  <c r="B315" i="5"/>
  <c r="B316" i="5"/>
  <c r="T316" i="5" s="1"/>
  <c r="V316" i="5"/>
  <c r="E316" i="5" s="1"/>
  <c r="X316" i="5" s="1"/>
  <c r="B317" i="5"/>
  <c r="B318" i="5"/>
  <c r="B319" i="5"/>
  <c r="B320" i="5"/>
  <c r="T320" i="5" s="1"/>
  <c r="B321" i="5"/>
  <c r="B322" i="5"/>
  <c r="V322" i="5"/>
  <c r="E322" i="5" s="1"/>
  <c r="X322" i="5" s="1"/>
  <c r="B323" i="5"/>
  <c r="B324" i="5"/>
  <c r="B325" i="5"/>
  <c r="T325" i="5" s="1"/>
  <c r="B326" i="5"/>
  <c r="B327" i="5"/>
  <c r="B328" i="5"/>
  <c r="T328" i="5" s="1"/>
  <c r="V328" i="5"/>
  <c r="E328" i="5" s="1"/>
  <c r="X328" i="5" s="1"/>
  <c r="B329" i="5"/>
  <c r="B330" i="5"/>
  <c r="B331" i="5"/>
  <c r="B332" i="5"/>
  <c r="T332" i="5" s="1"/>
  <c r="B333" i="5"/>
  <c r="B334" i="5"/>
  <c r="V334" i="5"/>
  <c r="E334" i="5" s="1"/>
  <c r="X334" i="5" s="1"/>
  <c r="B335" i="5"/>
  <c r="T335" i="5" s="1"/>
  <c r="B336" i="5"/>
  <c r="B337" i="5"/>
  <c r="B338" i="5"/>
  <c r="B339" i="5"/>
  <c r="B340" i="5"/>
  <c r="V340" i="5"/>
  <c r="E340" i="5" s="1"/>
  <c r="X340" i="5" s="1"/>
  <c r="B341" i="5"/>
  <c r="B342" i="5"/>
  <c r="T342" i="5" s="1"/>
  <c r="B343" i="5"/>
  <c r="B344" i="5"/>
  <c r="T344" i="5" s="1"/>
  <c r="V344" i="5"/>
  <c r="E344" i="5" s="1"/>
  <c r="X344" i="5" s="1"/>
  <c r="B345" i="5"/>
  <c r="B346" i="5"/>
  <c r="V346" i="5"/>
  <c r="E346" i="5" s="1"/>
  <c r="X346" i="5" s="1"/>
  <c r="B349" i="5"/>
  <c r="B350" i="5"/>
  <c r="V350" i="5"/>
  <c r="E350" i="5" s="1"/>
  <c r="X350" i="5" s="1"/>
  <c r="B351" i="5"/>
  <c r="T351" i="5" s="1"/>
  <c r="B352" i="5"/>
  <c r="V352" i="5"/>
  <c r="E352" i="5" s="1"/>
  <c r="X352" i="5" s="1"/>
  <c r="B353" i="5"/>
  <c r="V353" i="5"/>
  <c r="B354" i="5"/>
  <c r="B355" i="5"/>
  <c r="T355" i="5" s="1"/>
  <c r="B356" i="5"/>
  <c r="B357" i="5"/>
  <c r="B358" i="5"/>
  <c r="V358" i="5"/>
  <c r="E358" i="5" s="1"/>
  <c r="X358" i="5" s="1"/>
  <c r="B359" i="5"/>
  <c r="B360" i="5"/>
  <c r="B361" i="5"/>
  <c r="B362" i="5"/>
  <c r="B363" i="5"/>
  <c r="B364" i="5"/>
  <c r="V364" i="5"/>
  <c r="E364" i="5" s="1"/>
  <c r="X364" i="5" s="1"/>
  <c r="B365" i="5"/>
  <c r="B366" i="5"/>
  <c r="T366" i="5" s="1"/>
  <c r="B367" i="5"/>
  <c r="B368" i="5"/>
  <c r="V368" i="5"/>
  <c r="E368" i="5" s="1"/>
  <c r="X368" i="5" s="1"/>
  <c r="B369" i="5"/>
  <c r="B370" i="5"/>
  <c r="T370" i="5" s="1"/>
  <c r="V370" i="5"/>
  <c r="E370" i="5" s="1"/>
  <c r="X370" i="5" s="1"/>
  <c r="B371" i="5"/>
  <c r="B372" i="5"/>
  <c r="B373" i="5"/>
  <c r="B374" i="5"/>
  <c r="B375" i="5"/>
  <c r="B376" i="5"/>
  <c r="V376" i="5"/>
  <c r="E376" i="5" s="1"/>
  <c r="X376" i="5" s="1"/>
  <c r="B377" i="5"/>
  <c r="T377" i="5" s="1"/>
  <c r="B378" i="5"/>
  <c r="B379" i="5"/>
  <c r="B380" i="5"/>
  <c r="V380" i="5"/>
  <c r="E380" i="5" s="1"/>
  <c r="X380" i="5" s="1"/>
  <c r="B381" i="5"/>
  <c r="T381" i="5" s="1"/>
  <c r="B382" i="5"/>
  <c r="V382" i="5"/>
  <c r="E382" i="5" s="1"/>
  <c r="X382" i="5" s="1"/>
  <c r="B383" i="5"/>
  <c r="B384" i="5"/>
  <c r="B385" i="5"/>
  <c r="T385" i="5" s="1"/>
  <c r="B386" i="5"/>
  <c r="B387" i="5"/>
  <c r="B388" i="5"/>
  <c r="T388" i="5" s="1"/>
  <c r="V388" i="5"/>
  <c r="E388" i="5" s="1"/>
  <c r="X388" i="5" s="1"/>
  <c r="B389" i="5"/>
  <c r="B390" i="5"/>
  <c r="B391" i="5"/>
  <c r="B392" i="5"/>
  <c r="T392" i="5" s="1"/>
  <c r="B393" i="5"/>
  <c r="V394" i="5"/>
  <c r="E394" i="5" s="1"/>
  <c r="X394" i="5" s="1"/>
  <c r="B396" i="5"/>
  <c r="B397" i="5"/>
  <c r="B398" i="5"/>
  <c r="V400" i="5"/>
  <c r="E400" i="5" s="1"/>
  <c r="X400" i="5" s="1"/>
  <c r="V406" i="5"/>
  <c r="E406" i="5" s="1"/>
  <c r="X406" i="5" s="1"/>
  <c r="V412" i="5"/>
  <c r="E412" i="5" s="1"/>
  <c r="X412" i="5" s="1"/>
  <c r="V418" i="5"/>
  <c r="E418" i="5" s="1"/>
  <c r="X418" i="5" s="1"/>
  <c r="V424" i="5"/>
  <c r="E424" i="5" s="1"/>
  <c r="X424" i="5" s="1"/>
  <c r="V430" i="5"/>
  <c r="E430" i="5" s="1"/>
  <c r="X430" i="5" s="1"/>
  <c r="V436" i="5"/>
  <c r="E436" i="5" s="1"/>
  <c r="X436" i="5" s="1"/>
  <c r="V437" i="5"/>
  <c r="E437" i="5" s="1"/>
  <c r="X437" i="5" s="1"/>
  <c r="V442" i="5"/>
  <c r="E442" i="5" s="1"/>
  <c r="X442" i="5" s="1"/>
  <c r="V448" i="5"/>
  <c r="E448" i="5" s="1"/>
  <c r="X448" i="5" s="1"/>
  <c r="V454" i="5"/>
  <c r="E454" i="5" s="1"/>
  <c r="X454" i="5" s="1"/>
  <c r="V460" i="5"/>
  <c r="E460" i="5" s="1"/>
  <c r="X460" i="5" s="1"/>
  <c r="V466" i="5"/>
  <c r="E466" i="5" s="1"/>
  <c r="X466" i="5" s="1"/>
  <c r="V467" i="5"/>
  <c r="E467" i="5" s="1"/>
  <c r="X467" i="5" s="1"/>
  <c r="V472" i="5"/>
  <c r="E472" i="5" s="1"/>
  <c r="X472" i="5" s="1"/>
  <c r="V478" i="5"/>
  <c r="E478" i="5" s="1"/>
  <c r="X478" i="5" s="1"/>
  <c r="V484" i="5"/>
  <c r="E484" i="5" s="1"/>
  <c r="X484" i="5" s="1"/>
  <c r="V490" i="5"/>
  <c r="E490" i="5" s="1"/>
  <c r="X490" i="5" s="1"/>
  <c r="V496" i="5"/>
  <c r="E496" i="5" s="1"/>
  <c r="X496" i="5" s="1"/>
  <c r="V502" i="5"/>
  <c r="E502" i="5" s="1"/>
  <c r="X502" i="5" s="1"/>
  <c r="V508" i="5"/>
  <c r="E508" i="5" s="1"/>
  <c r="X508" i="5" s="1"/>
  <c r="V514" i="5"/>
  <c r="E514" i="5" s="1"/>
  <c r="X514" i="5" s="1"/>
  <c r="V520" i="5"/>
  <c r="E520" i="5" s="1"/>
  <c r="X520" i="5" s="1"/>
  <c r="V526" i="5"/>
  <c r="E526" i="5" s="1"/>
  <c r="X526" i="5" s="1"/>
  <c r="V532" i="5"/>
  <c r="E532" i="5" s="1"/>
  <c r="X532" i="5" s="1"/>
  <c r="V538" i="5"/>
  <c r="E538" i="5" s="1"/>
  <c r="X538" i="5" s="1"/>
  <c r="V544" i="5"/>
  <c r="E544" i="5" s="1"/>
  <c r="X544" i="5" s="1"/>
  <c r="V550" i="5"/>
  <c r="E550" i="5" s="1"/>
  <c r="X550" i="5" s="1"/>
  <c r="V556" i="5"/>
  <c r="E556" i="5" s="1"/>
  <c r="X556" i="5" s="1"/>
  <c r="V557" i="5"/>
  <c r="E557" i="5" s="1"/>
  <c r="X557" i="5" s="1"/>
  <c r="V562" i="5"/>
  <c r="E562" i="5" s="1"/>
  <c r="X562" i="5" s="1"/>
  <c r="V568" i="5"/>
  <c r="E568" i="5" s="1"/>
  <c r="X568" i="5" s="1"/>
  <c r="V574" i="5"/>
  <c r="E574" i="5" s="1"/>
  <c r="X574" i="5" s="1"/>
  <c r="V580" i="5"/>
  <c r="E580" i="5" s="1"/>
  <c r="X580" i="5" s="1"/>
  <c r="V586" i="5"/>
  <c r="E586" i="5" s="1"/>
  <c r="X586" i="5" s="1"/>
  <c r="V587" i="5"/>
  <c r="E587" i="5" s="1"/>
  <c r="X587" i="5" s="1"/>
  <c r="V592" i="5"/>
  <c r="E592" i="5" s="1"/>
  <c r="X592" i="5" s="1"/>
  <c r="V598" i="5"/>
  <c r="E598" i="5" s="1"/>
  <c r="X598" i="5" s="1"/>
  <c r="V604" i="5"/>
  <c r="E604" i="5" s="1"/>
  <c r="X604" i="5" s="1"/>
  <c r="V610" i="5"/>
  <c r="E610" i="5" s="1"/>
  <c r="X610" i="5" s="1"/>
  <c r="V616" i="5"/>
  <c r="E616" i="5" s="1"/>
  <c r="X616" i="5" s="1"/>
  <c r="V622" i="5"/>
  <c r="E622" i="5" s="1"/>
  <c r="X622" i="5" s="1"/>
  <c r="V628" i="5"/>
  <c r="E628" i="5" s="1"/>
  <c r="X628" i="5" s="1"/>
  <c r="V629" i="5"/>
  <c r="E629" i="5" s="1"/>
  <c r="X629" i="5" s="1"/>
  <c r="V634" i="5"/>
  <c r="E634" i="5" s="1"/>
  <c r="X634" i="5" s="1"/>
  <c r="V640" i="5"/>
  <c r="E640" i="5" s="1"/>
  <c r="X640" i="5" s="1"/>
  <c r="V646" i="5"/>
  <c r="E646" i="5" s="1"/>
  <c r="X646" i="5" s="1"/>
  <c r="V652" i="5"/>
  <c r="E652" i="5" s="1"/>
  <c r="X652" i="5" s="1"/>
  <c r="V658" i="5"/>
  <c r="E658" i="5" s="1"/>
  <c r="X658" i="5" s="1"/>
  <c r="V664" i="5"/>
  <c r="E664" i="5" s="1"/>
  <c r="X664" i="5" s="1"/>
  <c r="V665" i="5"/>
  <c r="E665" i="5" s="1"/>
  <c r="X665" i="5" s="1"/>
  <c r="V670" i="5"/>
  <c r="E670" i="5" s="1"/>
  <c r="X670" i="5" s="1"/>
  <c r="V676" i="5"/>
  <c r="E676" i="5" s="1"/>
  <c r="X676" i="5" s="1"/>
  <c r="V677" i="5"/>
  <c r="E677" i="5" s="1"/>
  <c r="X677" i="5" s="1"/>
  <c r="V682" i="5"/>
  <c r="E682" i="5" s="1"/>
  <c r="X682" i="5" s="1"/>
  <c r="V688" i="5"/>
  <c r="E688" i="5" s="1"/>
  <c r="X688" i="5" s="1"/>
  <c r="V692" i="5"/>
  <c r="E692" i="5" s="1"/>
  <c r="X692" i="5" s="1"/>
  <c r="V694" i="5"/>
  <c r="E694" i="5" s="1"/>
  <c r="X694" i="5" s="1"/>
  <c r="V695" i="5"/>
  <c r="E695" i="5" s="1"/>
  <c r="X695" i="5" s="1"/>
  <c r="V700" i="5"/>
  <c r="E700" i="5" s="1"/>
  <c r="X700" i="5" s="1"/>
  <c r="V706" i="5"/>
  <c r="E706" i="5" s="1"/>
  <c r="X706" i="5" s="1"/>
  <c r="V712" i="5"/>
  <c r="E712" i="5" s="1"/>
  <c r="X712" i="5" s="1"/>
  <c r="V716" i="5"/>
  <c r="E716" i="5" s="1"/>
  <c r="X716" i="5" s="1"/>
  <c r="V718" i="5"/>
  <c r="E718" i="5" s="1"/>
  <c r="X718" i="5" s="1"/>
  <c r="V724" i="5"/>
  <c r="E724" i="5" s="1"/>
  <c r="X724" i="5" s="1"/>
  <c r="V729" i="5"/>
  <c r="E729" i="5" s="1"/>
  <c r="X729" i="5" s="1"/>
  <c r="V730" i="5"/>
  <c r="E730" i="5" s="1"/>
  <c r="X730" i="5" s="1"/>
  <c r="V736" i="5"/>
  <c r="E736" i="5" s="1"/>
  <c r="X736" i="5" s="1"/>
  <c r="V737" i="5"/>
  <c r="E737" i="5" s="1"/>
  <c r="X737" i="5" s="1"/>
  <c r="V742" i="5"/>
  <c r="E742" i="5" s="1"/>
  <c r="X742" i="5" s="1"/>
  <c r="V748" i="5"/>
  <c r="E748" i="5" s="1"/>
  <c r="X748" i="5" s="1"/>
  <c r="V754" i="5"/>
  <c r="E754" i="5" s="1"/>
  <c r="X754" i="5" s="1"/>
  <c r="V755" i="5"/>
  <c r="E755" i="5" s="1"/>
  <c r="X755" i="5" s="1"/>
  <c r="V760" i="5"/>
  <c r="E760" i="5" s="1"/>
  <c r="X760" i="5" s="1"/>
  <c r="V766" i="5"/>
  <c r="E766" i="5" s="1"/>
  <c r="X766" i="5" s="1"/>
  <c r="V772" i="5"/>
  <c r="E772" i="5" s="1"/>
  <c r="X772" i="5" s="1"/>
  <c r="V778" i="5"/>
  <c r="E778" i="5" s="1"/>
  <c r="X778" i="5" s="1"/>
  <c r="V784" i="5"/>
  <c r="E784" i="5" s="1"/>
  <c r="X784" i="5" s="1"/>
  <c r="V785" i="5"/>
  <c r="E785" i="5" s="1"/>
  <c r="X785" i="5" s="1"/>
  <c r="V790" i="5"/>
  <c r="E790" i="5" s="1"/>
  <c r="X790" i="5" s="1"/>
  <c r="V796" i="5"/>
  <c r="E796" i="5" s="1"/>
  <c r="X796" i="5" s="1"/>
  <c r="V802" i="5"/>
  <c r="E802" i="5" s="1"/>
  <c r="X802" i="5" s="1"/>
  <c r="V808" i="5"/>
  <c r="E808" i="5" s="1"/>
  <c r="X808" i="5" s="1"/>
  <c r="V814" i="5"/>
  <c r="E814" i="5" s="1"/>
  <c r="X814" i="5" s="1"/>
  <c r="V820" i="5"/>
  <c r="E820" i="5" s="1"/>
  <c r="X820" i="5" s="1"/>
  <c r="V826" i="5"/>
  <c r="E826" i="5" s="1"/>
  <c r="X826" i="5" s="1"/>
  <c r="V832" i="5"/>
  <c r="E832" i="5" s="1"/>
  <c r="X832" i="5" s="1"/>
  <c r="V833" i="5"/>
  <c r="E833" i="5" s="1"/>
  <c r="X833" i="5" s="1"/>
  <c r="V838" i="5"/>
  <c r="E838" i="5" s="1"/>
  <c r="X838" i="5" s="1"/>
  <c r="V844" i="5"/>
  <c r="E844" i="5" s="1"/>
  <c r="X844" i="5" s="1"/>
  <c r="V850" i="5"/>
  <c r="E850" i="5" s="1"/>
  <c r="X850" i="5" s="1"/>
  <c r="V856" i="5"/>
  <c r="E856" i="5" s="1"/>
  <c r="X856" i="5" s="1"/>
  <c r="V857" i="5"/>
  <c r="E857" i="5" s="1"/>
  <c r="X857" i="5" s="1"/>
  <c r="V862" i="5"/>
  <c r="E862" i="5" s="1"/>
  <c r="X862" i="5" s="1"/>
  <c r="V866" i="5"/>
  <c r="E866" i="5" s="1"/>
  <c r="X866" i="5" s="1"/>
  <c r="V868" i="5"/>
  <c r="E868" i="5" s="1"/>
  <c r="X868" i="5" s="1"/>
  <c r="V874" i="5"/>
  <c r="E874" i="5" s="1"/>
  <c r="X874" i="5" s="1"/>
  <c r="V875" i="5"/>
  <c r="E875" i="5" s="1"/>
  <c r="X875" i="5" s="1"/>
  <c r="V880" i="5"/>
  <c r="E880" i="5" s="1"/>
  <c r="X880" i="5" s="1"/>
  <c r="V886" i="5"/>
  <c r="E886" i="5" s="1"/>
  <c r="X886" i="5" s="1"/>
  <c r="V887" i="5"/>
  <c r="E887" i="5" s="1"/>
  <c r="X887" i="5" s="1"/>
  <c r="V892" i="5"/>
  <c r="E892" i="5" s="1"/>
  <c r="X892" i="5" s="1"/>
  <c r="V898" i="5"/>
  <c r="E898" i="5" s="1"/>
  <c r="X898" i="5" s="1"/>
  <c r="V904" i="5"/>
  <c r="E904" i="5" s="1"/>
  <c r="X904" i="5" s="1"/>
  <c r="V910" i="5"/>
  <c r="E910" i="5" s="1"/>
  <c r="X910" i="5" s="1"/>
  <c r="V916" i="5"/>
  <c r="E916" i="5" s="1"/>
  <c r="X916" i="5" s="1"/>
  <c r="V922" i="5"/>
  <c r="E922" i="5" s="1"/>
  <c r="X922" i="5" s="1"/>
  <c r="V928" i="5"/>
  <c r="E928" i="5" s="1"/>
  <c r="X928" i="5" s="1"/>
  <c r="V934" i="5"/>
  <c r="E934" i="5" s="1"/>
  <c r="X934" i="5" s="1"/>
  <c r="V940" i="5"/>
  <c r="E940" i="5" s="1"/>
  <c r="X940" i="5" s="1"/>
  <c r="V946" i="5"/>
  <c r="E946" i="5" s="1"/>
  <c r="X946" i="5" s="1"/>
  <c r="V952" i="5"/>
  <c r="E952" i="5" s="1"/>
  <c r="X952" i="5" s="1"/>
  <c r="V958" i="5"/>
  <c r="E958" i="5" s="1"/>
  <c r="X958" i="5" s="1"/>
  <c r="V964" i="5"/>
  <c r="E964" i="5" s="1"/>
  <c r="X964" i="5" s="1"/>
  <c r="V965" i="5"/>
  <c r="E965" i="5" s="1"/>
  <c r="X965" i="5" s="1"/>
  <c r="V970" i="5"/>
  <c r="E970" i="5" s="1"/>
  <c r="X970" i="5" s="1"/>
  <c r="V976" i="5"/>
  <c r="E976" i="5" s="1"/>
  <c r="X976" i="5" s="1"/>
  <c r="V982" i="5"/>
  <c r="E982" i="5" s="1"/>
  <c r="X982" i="5" s="1"/>
  <c r="V988" i="5"/>
  <c r="E988" i="5" s="1"/>
  <c r="X988" i="5" s="1"/>
  <c r="V994" i="5"/>
  <c r="E994" i="5" s="1"/>
  <c r="X994" i="5" s="1"/>
  <c r="V1000" i="5"/>
  <c r="E1000" i="5" s="1"/>
  <c r="X1000" i="5" s="1"/>
  <c r="V1006" i="5"/>
  <c r="E1006" i="5" s="1"/>
  <c r="X1006" i="5" s="1"/>
  <c r="V1012" i="5"/>
  <c r="E1012" i="5" s="1"/>
  <c r="X1012" i="5" s="1"/>
  <c r="V1018" i="5"/>
  <c r="E1018" i="5" s="1"/>
  <c r="X1018" i="5" s="1"/>
  <c r="V1023" i="5"/>
  <c r="E1023" i="5" s="1"/>
  <c r="X1023" i="5" s="1"/>
  <c r="V1024" i="5"/>
  <c r="E1024" i="5" s="1"/>
  <c r="X1024" i="5" s="1"/>
  <c r="V1025" i="5"/>
  <c r="E1025" i="5" s="1"/>
  <c r="X1025" i="5" s="1"/>
  <c r="V1030" i="5"/>
  <c r="E1030" i="5" s="1"/>
  <c r="X1030" i="5" s="1"/>
  <c r="V1036" i="5"/>
  <c r="E1036" i="5" s="1"/>
  <c r="X1036" i="5" s="1"/>
  <c r="V1042" i="5"/>
  <c r="E1042" i="5" s="1"/>
  <c r="X1042" i="5" s="1"/>
  <c r="V1043" i="5"/>
  <c r="E1043" i="5" s="1"/>
  <c r="X1043" i="5" s="1"/>
  <c r="V1048" i="5"/>
  <c r="E1048" i="5" s="1"/>
  <c r="X1048" i="5" s="1"/>
  <c r="V1054" i="5"/>
  <c r="E1054" i="5" s="1"/>
  <c r="X1054" i="5" s="1"/>
  <c r="V1060" i="5"/>
  <c r="E1060" i="5" s="1"/>
  <c r="X1060" i="5" s="1"/>
  <c r="V1066" i="5"/>
  <c r="E1066" i="5" s="1"/>
  <c r="X1066" i="5" s="1"/>
  <c r="V1072" i="5"/>
  <c r="E1072" i="5" s="1"/>
  <c r="X1072" i="5" s="1"/>
  <c r="V1078" i="5"/>
  <c r="E1078" i="5" s="1"/>
  <c r="X1078" i="5" s="1"/>
  <c r="V1084" i="5"/>
  <c r="E1084" i="5" s="1"/>
  <c r="X1084" i="5" s="1"/>
  <c r="V1090" i="5"/>
  <c r="E1090" i="5" s="1"/>
  <c r="X1090" i="5" s="1"/>
  <c r="V1096" i="5"/>
  <c r="E1096" i="5" s="1"/>
  <c r="X1096" i="5" s="1"/>
  <c r="V1102" i="5"/>
  <c r="E1102" i="5" s="1"/>
  <c r="X1102" i="5" s="1"/>
  <c r="V1108" i="5"/>
  <c r="E1108" i="5" s="1"/>
  <c r="X1108" i="5" s="1"/>
  <c r="V1114" i="5"/>
  <c r="E1114" i="5" s="1"/>
  <c r="X1114" i="5" s="1"/>
  <c r="V1120" i="5"/>
  <c r="E1120" i="5" s="1"/>
  <c r="X1120" i="5" s="1"/>
  <c r="V1126" i="5"/>
  <c r="E1126" i="5" s="1"/>
  <c r="X1126" i="5" s="1"/>
  <c r="V1132" i="5"/>
  <c r="E1132" i="5" s="1"/>
  <c r="X1132" i="5" s="1"/>
  <c r="V1133" i="5"/>
  <c r="E1133" i="5" s="1"/>
  <c r="X1133" i="5" s="1"/>
  <c r="V1138" i="5"/>
  <c r="E1138" i="5" s="1"/>
  <c r="X1138" i="5" s="1"/>
  <c r="V1143" i="5"/>
  <c r="E1143" i="5" s="1"/>
  <c r="X1143" i="5" s="1"/>
  <c r="V1144" i="5"/>
  <c r="E1144" i="5" s="1"/>
  <c r="X1144" i="5" s="1"/>
  <c r="V1145" i="5"/>
  <c r="E1145" i="5" s="1"/>
  <c r="X1145" i="5" s="1"/>
  <c r="V1150" i="5"/>
  <c r="E1150" i="5" s="1"/>
  <c r="X1150" i="5" s="1"/>
  <c r="V1156" i="5"/>
  <c r="E1156" i="5" s="1"/>
  <c r="X1156" i="5" s="1"/>
  <c r="V1162" i="5"/>
  <c r="E1162" i="5" s="1"/>
  <c r="X1162" i="5" s="1"/>
  <c r="V1163" i="5"/>
  <c r="E1163" i="5" s="1"/>
  <c r="X1163" i="5" s="1"/>
  <c r="V1168" i="5"/>
  <c r="E1168" i="5" s="1"/>
  <c r="X1168" i="5" s="1"/>
  <c r="V1174" i="5"/>
  <c r="E1174" i="5" s="1"/>
  <c r="X1174" i="5" s="1"/>
  <c r="V1180" i="5"/>
  <c r="E1180" i="5" s="1"/>
  <c r="X1180" i="5" s="1"/>
  <c r="V1181" i="5"/>
  <c r="E1181" i="5" s="1"/>
  <c r="X1181" i="5" s="1"/>
  <c r="V1186" i="5"/>
  <c r="E1186" i="5" s="1"/>
  <c r="X1186" i="5" s="1"/>
  <c r="V1192" i="5"/>
  <c r="E1192" i="5" s="1"/>
  <c r="X1192" i="5" s="1"/>
  <c r="V1198" i="5"/>
  <c r="E1198" i="5" s="1"/>
  <c r="X1198" i="5" s="1"/>
  <c r="V1204" i="5"/>
  <c r="E1204" i="5" s="1"/>
  <c r="X1204" i="5" s="1"/>
  <c r="V1210" i="5"/>
  <c r="E1210" i="5" s="1"/>
  <c r="X1210" i="5" s="1"/>
  <c r="V1216" i="5"/>
  <c r="E1216" i="5" s="1"/>
  <c r="X1216" i="5" s="1"/>
  <c r="V1217" i="5"/>
  <c r="E1217" i="5" s="1"/>
  <c r="X1217" i="5" s="1"/>
  <c r="V1222" i="5"/>
  <c r="E1222" i="5" s="1"/>
  <c r="X1222" i="5" s="1"/>
  <c r="V1228" i="5"/>
  <c r="E1228" i="5" s="1"/>
  <c r="X1228" i="5" s="1"/>
  <c r="V1234" i="5"/>
  <c r="E1234" i="5" s="1"/>
  <c r="X1234" i="5" s="1"/>
  <c r="V1235" i="5"/>
  <c r="E1235" i="5" s="1"/>
  <c r="X1235" i="5" s="1"/>
  <c r="V1240" i="5"/>
  <c r="E1240" i="5" s="1"/>
  <c r="X1240" i="5" s="1"/>
  <c r="V1246" i="5"/>
  <c r="E1246" i="5" s="1"/>
  <c r="X1246" i="5" s="1"/>
  <c r="V1252" i="5"/>
  <c r="E1252" i="5" s="1"/>
  <c r="X1252" i="5" s="1"/>
  <c r="V1258" i="5"/>
  <c r="E1258" i="5" s="1"/>
  <c r="X1258" i="5" s="1"/>
  <c r="V1264" i="5"/>
  <c r="E1264" i="5" s="1"/>
  <c r="X1264" i="5" s="1"/>
  <c r="V1270" i="5"/>
  <c r="E1270" i="5" s="1"/>
  <c r="X1270" i="5" s="1"/>
  <c r="V1276" i="5"/>
  <c r="E1276" i="5" s="1"/>
  <c r="X1276" i="5" s="1"/>
  <c r="V1282" i="5"/>
  <c r="E1282" i="5" s="1"/>
  <c r="X1282" i="5" s="1"/>
  <c r="V1288" i="5"/>
  <c r="E1288" i="5" s="1"/>
  <c r="X1288" i="5" s="1"/>
  <c r="V1289" i="5"/>
  <c r="E1289" i="5" s="1"/>
  <c r="X1289" i="5" s="1"/>
  <c r="V1294" i="5"/>
  <c r="E1294" i="5" s="1"/>
  <c r="X1294" i="5" s="1"/>
  <c r="V1300" i="5"/>
  <c r="E1300" i="5" s="1"/>
  <c r="X1300" i="5" s="1"/>
  <c r="V1306" i="5"/>
  <c r="E1306" i="5" s="1"/>
  <c r="X1306" i="5" s="1"/>
  <c r="V1312" i="5"/>
  <c r="E1312" i="5" s="1"/>
  <c r="X1312" i="5" s="1"/>
  <c r="V1318" i="5"/>
  <c r="E1318" i="5" s="1"/>
  <c r="X1318" i="5" s="1"/>
  <c r="V1324" i="5"/>
  <c r="E1324" i="5" s="1"/>
  <c r="X1324" i="5" s="1"/>
  <c r="V1330" i="5"/>
  <c r="E1330" i="5" s="1"/>
  <c r="X1330" i="5" s="1"/>
  <c r="V1336" i="5"/>
  <c r="E1336" i="5" s="1"/>
  <c r="X1336" i="5" s="1"/>
  <c r="V1342" i="5"/>
  <c r="E1342" i="5" s="1"/>
  <c r="X1342" i="5" s="1"/>
  <c r="V1348" i="5"/>
  <c r="E1348" i="5" s="1"/>
  <c r="X1348" i="5" s="1"/>
  <c r="V1354" i="5"/>
  <c r="E1354" i="5" s="1"/>
  <c r="X1354" i="5" s="1"/>
  <c r="V1355" i="5"/>
  <c r="E1355" i="5" s="1"/>
  <c r="X1355" i="5" s="1"/>
  <c r="V1360" i="5"/>
  <c r="E1360" i="5" s="1"/>
  <c r="X1360" i="5" s="1"/>
  <c r="V1366" i="5"/>
  <c r="E1366" i="5" s="1"/>
  <c r="X1366" i="5" s="1"/>
  <c r="V1371" i="5"/>
  <c r="E1371" i="5" s="1"/>
  <c r="X1371" i="5" s="1"/>
  <c r="V1372" i="5"/>
  <c r="E1372" i="5" s="1"/>
  <c r="X1372" i="5" s="1"/>
  <c r="V1378" i="5"/>
  <c r="E1378" i="5" s="1"/>
  <c r="X1378" i="5" s="1"/>
  <c r="V1384" i="5"/>
  <c r="E1384" i="5" s="1"/>
  <c r="X1384" i="5" s="1"/>
  <c r="V1390" i="5"/>
  <c r="E1390" i="5" s="1"/>
  <c r="X1390" i="5" s="1"/>
  <c r="V1391" i="5"/>
  <c r="E1391" i="5" s="1"/>
  <c r="X1391" i="5" s="1"/>
  <c r="V1396" i="5"/>
  <c r="E1396" i="5" s="1"/>
  <c r="X1396" i="5" s="1"/>
  <c r="V1402" i="5"/>
  <c r="E1402" i="5" s="1"/>
  <c r="X1402" i="5" s="1"/>
  <c r="V1408" i="5"/>
  <c r="E1408" i="5" s="1"/>
  <c r="X1408" i="5" s="1"/>
  <c r="V1409" i="5"/>
  <c r="E1409" i="5" s="1"/>
  <c r="X1409" i="5" s="1"/>
  <c r="V1410" i="5"/>
  <c r="E1410" i="5" s="1"/>
  <c r="X1410" i="5" s="1"/>
  <c r="V1414" i="5"/>
  <c r="E1414" i="5" s="1"/>
  <c r="X1414" i="5" s="1"/>
  <c r="V1420" i="5"/>
  <c r="E1420" i="5" s="1"/>
  <c r="X1420" i="5" s="1"/>
  <c r="V1426" i="5"/>
  <c r="E1426" i="5" s="1"/>
  <c r="X1426" i="5" s="1"/>
  <c r="V1432" i="5"/>
  <c r="E1432" i="5" s="1"/>
  <c r="X1432" i="5" s="1"/>
  <c r="V1434" i="5"/>
  <c r="E1434" i="5" s="1"/>
  <c r="X1434" i="5" s="1"/>
  <c r="V1438" i="5"/>
  <c r="E1438" i="5" s="1"/>
  <c r="X1438" i="5" s="1"/>
  <c r="V1439" i="5"/>
  <c r="E1439" i="5" s="1"/>
  <c r="X1439" i="5" s="1"/>
  <c r="V1444" i="5"/>
  <c r="E1444" i="5" s="1"/>
  <c r="X1444" i="5" s="1"/>
  <c r="V1450" i="5"/>
  <c r="E1450" i="5" s="1"/>
  <c r="X1450" i="5" s="1"/>
  <c r="V1456" i="5"/>
  <c r="E1456" i="5" s="1"/>
  <c r="X1456" i="5" s="1"/>
  <c r="V1457" i="5"/>
  <c r="E1457" i="5" s="1"/>
  <c r="X1457" i="5" s="1"/>
  <c r="V1462" i="5"/>
  <c r="E1462" i="5" s="1"/>
  <c r="X1462" i="5" s="1"/>
  <c r="V1468" i="5"/>
  <c r="E1468" i="5" s="1"/>
  <c r="X1468" i="5" s="1"/>
  <c r="V1470" i="5"/>
  <c r="E1470" i="5" s="1"/>
  <c r="X1470" i="5" s="1"/>
  <c r="V1474" i="5"/>
  <c r="E1474" i="5" s="1"/>
  <c r="X1474" i="5" s="1"/>
  <c r="V1480" i="5"/>
  <c r="E1480" i="5" s="1"/>
  <c r="X1480" i="5" s="1"/>
  <c r="V1486" i="5"/>
  <c r="E1486" i="5" s="1"/>
  <c r="X1486" i="5" s="1"/>
  <c r="V1487" i="5"/>
  <c r="E1487" i="5" s="1"/>
  <c r="X1487" i="5" s="1"/>
  <c r="V1492" i="5"/>
  <c r="E1492" i="5" s="1"/>
  <c r="X1492" i="5" s="1"/>
  <c r="V1498" i="5"/>
  <c r="E1498" i="5" s="1"/>
  <c r="X1498" i="5" s="1"/>
  <c r="V1504" i="5"/>
  <c r="E1504" i="5" s="1"/>
  <c r="X1504" i="5" s="1"/>
  <c r="V1505" i="5"/>
  <c r="E1505" i="5" s="1"/>
  <c r="X1505" i="5" s="1"/>
  <c r="V1510" i="5"/>
  <c r="E1510" i="5" s="1"/>
  <c r="X1510" i="5" s="1"/>
  <c r="V1516" i="5"/>
  <c r="E1516" i="5" s="1"/>
  <c r="X1516" i="5" s="1"/>
  <c r="V1522" i="5"/>
  <c r="E1522" i="5" s="1"/>
  <c r="X1522" i="5" s="1"/>
  <c r="V1528" i="5"/>
  <c r="E1528" i="5" s="1"/>
  <c r="X1528" i="5" s="1"/>
  <c r="V1534" i="5"/>
  <c r="E1534" i="5" s="1"/>
  <c r="X1534" i="5" s="1"/>
  <c r="V1540" i="5"/>
  <c r="E1540" i="5" s="1"/>
  <c r="X1540" i="5" s="1"/>
  <c r="V1546" i="5"/>
  <c r="E1546" i="5" s="1"/>
  <c r="X1546" i="5" s="1"/>
  <c r="V1552" i="5"/>
  <c r="E1552" i="5" s="1"/>
  <c r="X1552" i="5" s="1"/>
  <c r="V1558" i="5"/>
  <c r="E1558" i="5" s="1"/>
  <c r="X1558" i="5" s="1"/>
  <c r="V1564" i="5"/>
  <c r="E1564" i="5" s="1"/>
  <c r="X1564" i="5" s="1"/>
  <c r="V1570" i="5"/>
  <c r="E1570" i="5" s="1"/>
  <c r="X1570" i="5" s="1"/>
  <c r="V1571" i="5"/>
  <c r="E1571" i="5" s="1"/>
  <c r="X1571" i="5" s="1"/>
  <c r="V1576" i="5"/>
  <c r="E1576" i="5" s="1"/>
  <c r="X1576" i="5" s="1"/>
  <c r="V1582" i="5"/>
  <c r="E1582" i="5" s="1"/>
  <c r="X1582" i="5" s="1"/>
  <c r="V1588" i="5"/>
  <c r="E1588" i="5" s="1"/>
  <c r="X1588" i="5" s="1"/>
  <c r="V1594" i="5"/>
  <c r="E1594" i="5" s="1"/>
  <c r="X1594" i="5" s="1"/>
  <c r="V1600" i="5"/>
  <c r="E1600" i="5" s="1"/>
  <c r="X1600" i="5" s="1"/>
  <c r="V1601" i="5"/>
  <c r="E1601" i="5" s="1"/>
  <c r="X1601" i="5" s="1"/>
  <c r="V1606" i="5"/>
  <c r="E1606" i="5" s="1"/>
  <c r="X1606" i="5" s="1"/>
  <c r="V1612" i="5"/>
  <c r="E1612" i="5" s="1"/>
  <c r="X1612" i="5" s="1"/>
  <c r="V1618" i="5"/>
  <c r="E1618" i="5" s="1"/>
  <c r="X1618" i="5" s="1"/>
  <c r="V1624" i="5"/>
  <c r="E1624" i="5" s="1"/>
  <c r="X1624" i="5" s="1"/>
  <c r="V1630" i="5"/>
  <c r="E1630" i="5" s="1"/>
  <c r="X1630" i="5" s="1"/>
  <c r="V1636" i="5"/>
  <c r="E1636" i="5" s="1"/>
  <c r="X1636" i="5" s="1"/>
  <c r="V1637" i="5"/>
  <c r="E1637" i="5" s="1"/>
  <c r="X1637" i="5" s="1"/>
  <c r="V1642" i="5"/>
  <c r="E1642" i="5" s="1"/>
  <c r="X1642" i="5" s="1"/>
  <c r="V1648" i="5"/>
  <c r="E1648" i="5" s="1"/>
  <c r="X1648" i="5" s="1"/>
  <c r="V1654" i="5"/>
  <c r="E1654" i="5" s="1"/>
  <c r="X1654" i="5" s="1"/>
  <c r="V1660" i="5"/>
  <c r="E1660" i="5" s="1"/>
  <c r="X1660" i="5" s="1"/>
  <c r="V1666" i="5"/>
  <c r="E1666" i="5" s="1"/>
  <c r="X1666" i="5" s="1"/>
  <c r="V1672" i="5"/>
  <c r="E1672" i="5" s="1"/>
  <c r="X1672" i="5" s="1"/>
  <c r="V1673" i="5"/>
  <c r="E1673" i="5" s="1"/>
  <c r="X1673" i="5" s="1"/>
  <c r="V1678" i="5"/>
  <c r="E1678" i="5" s="1"/>
  <c r="X1678" i="5" s="1"/>
  <c r="V1684" i="5"/>
  <c r="E1684" i="5" s="1"/>
  <c r="X1684" i="5" s="1"/>
  <c r="V1690" i="5"/>
  <c r="E1690" i="5" s="1"/>
  <c r="X1690" i="5" s="1"/>
  <c r="V1696" i="5"/>
  <c r="E1696" i="5" s="1"/>
  <c r="X1696" i="5" s="1"/>
  <c r="V1702" i="5"/>
  <c r="E1702" i="5" s="1"/>
  <c r="X1702" i="5" s="1"/>
  <c r="E1704" i="5"/>
  <c r="X1704" i="5" s="1"/>
  <c r="V1708" i="5"/>
  <c r="E1708" i="5" s="1"/>
  <c r="X1708" i="5" s="1"/>
  <c r="V1714" i="5"/>
  <c r="E1714" i="5" s="1"/>
  <c r="X1714" i="5" s="1"/>
  <c r="V1720" i="5"/>
  <c r="E1720" i="5" s="1"/>
  <c r="X1720" i="5" s="1"/>
  <c r="V1726" i="5"/>
  <c r="E1726" i="5" s="1"/>
  <c r="X1726" i="5" s="1"/>
  <c r="V1732" i="5"/>
  <c r="E1732" i="5" s="1"/>
  <c r="X1732" i="5" s="1"/>
  <c r="V1738" i="5"/>
  <c r="E1738" i="5" s="1"/>
  <c r="X1738" i="5" s="1"/>
  <c r="V1744" i="5"/>
  <c r="E1744" i="5" s="1"/>
  <c r="X1744" i="5" s="1"/>
  <c r="V1750" i="5"/>
  <c r="E1750" i="5" s="1"/>
  <c r="X1750" i="5" s="1"/>
  <c r="V1751" i="5"/>
  <c r="E1751" i="5" s="1"/>
  <c r="X1751" i="5" s="1"/>
  <c r="V1756" i="5"/>
  <c r="E1756" i="5" s="1"/>
  <c r="X1756" i="5" s="1"/>
  <c r="V1762" i="5"/>
  <c r="E1762" i="5" s="1"/>
  <c r="X1762" i="5" s="1"/>
  <c r="V1768" i="5"/>
  <c r="E1768" i="5" s="1"/>
  <c r="X1768" i="5" s="1"/>
  <c r="V1774" i="5"/>
  <c r="E1774" i="5" s="1"/>
  <c r="X1774" i="5" s="1"/>
  <c r="V1780" i="5"/>
  <c r="E1780" i="5" s="1"/>
  <c r="X1780" i="5" s="1"/>
  <c r="V1786" i="5"/>
  <c r="E1786" i="5" s="1"/>
  <c r="X1786" i="5" s="1"/>
  <c r="V1792" i="5"/>
  <c r="E1792" i="5" s="1"/>
  <c r="X1792" i="5" s="1"/>
  <c r="V1798" i="5"/>
  <c r="E1798" i="5" s="1"/>
  <c r="X1798" i="5" s="1"/>
  <c r="V1800" i="5"/>
  <c r="E1800" i="5" s="1"/>
  <c r="X1800" i="5" s="1"/>
  <c r="V1804" i="5"/>
  <c r="E1804" i="5" s="1"/>
  <c r="X1804" i="5" s="1"/>
  <c r="V1810" i="5"/>
  <c r="E1810" i="5" s="1"/>
  <c r="X1810" i="5" s="1"/>
  <c r="V1816" i="5"/>
  <c r="E1816" i="5" s="1"/>
  <c r="X1816" i="5" s="1"/>
  <c r="V1822" i="5"/>
  <c r="E1822" i="5" s="1"/>
  <c r="X1822" i="5" s="1"/>
  <c r="V1828" i="5"/>
  <c r="E1828" i="5" s="1"/>
  <c r="X1828" i="5" s="1"/>
  <c r="V1834" i="5"/>
  <c r="E1834" i="5" s="1"/>
  <c r="X1834" i="5" s="1"/>
  <c r="V1840" i="5"/>
  <c r="E1840" i="5" s="1"/>
  <c r="X1840" i="5" s="1"/>
  <c r="V1846" i="5"/>
  <c r="E1846" i="5" s="1"/>
  <c r="X1846" i="5" s="1"/>
  <c r="V1852" i="5"/>
  <c r="E1852" i="5" s="1"/>
  <c r="X1852" i="5" s="1"/>
  <c r="V1858" i="5"/>
  <c r="E1858" i="5" s="1"/>
  <c r="X1858" i="5" s="1"/>
  <c r="V1864" i="5"/>
  <c r="E1864" i="5" s="1"/>
  <c r="X1864" i="5" s="1"/>
  <c r="V1870" i="5"/>
  <c r="E1870" i="5" s="1"/>
  <c r="X1870" i="5" s="1"/>
  <c r="V1871" i="5"/>
  <c r="E1871" i="5" s="1"/>
  <c r="X1871" i="5" s="1"/>
  <c r="V1875" i="5"/>
  <c r="E1875" i="5" s="1"/>
  <c r="X1875" i="5" s="1"/>
  <c r="V1876" i="5"/>
  <c r="E1876" i="5" s="1"/>
  <c r="X1876" i="5" s="1"/>
  <c r="V1882" i="5"/>
  <c r="E1882" i="5" s="1"/>
  <c r="X1882" i="5" s="1"/>
  <c r="V1883" i="5"/>
  <c r="E1883" i="5" s="1"/>
  <c r="X1883" i="5" s="1"/>
  <c r="V1888" i="5"/>
  <c r="E1888" i="5" s="1"/>
  <c r="X1888" i="5" s="1"/>
  <c r="V1894" i="5"/>
  <c r="E1894" i="5" s="1"/>
  <c r="X1894" i="5" s="1"/>
  <c r="V1900" i="5"/>
  <c r="E1900" i="5" s="1"/>
  <c r="X1900" i="5" s="1"/>
  <c r="V1906" i="5"/>
  <c r="E1906" i="5" s="1"/>
  <c r="X1906" i="5" s="1"/>
  <c r="V1912" i="5"/>
  <c r="E1912" i="5" s="1"/>
  <c r="X1912" i="5" s="1"/>
  <c r="V1918" i="5"/>
  <c r="E1918" i="5" s="1"/>
  <c r="X1918" i="5" s="1"/>
  <c r="V1923" i="5"/>
  <c r="E1923" i="5" s="1"/>
  <c r="X1923" i="5" s="1"/>
  <c r="V1924" i="5"/>
  <c r="E1924" i="5" s="1"/>
  <c r="X1924" i="5" s="1"/>
  <c r="V1930" i="5"/>
  <c r="E1930" i="5" s="1"/>
  <c r="X1930" i="5" s="1"/>
  <c r="V1936" i="5"/>
  <c r="E1936" i="5" s="1"/>
  <c r="X1936" i="5" s="1"/>
  <c r="V1942" i="5"/>
  <c r="E1942" i="5" s="1"/>
  <c r="X1942" i="5" s="1"/>
  <c r="V1948" i="5"/>
  <c r="E1948" i="5" s="1"/>
  <c r="X1948" i="5" s="1"/>
  <c r="V1954" i="5"/>
  <c r="E1954" i="5" s="1"/>
  <c r="X1954" i="5" s="1"/>
  <c r="V1955" i="5"/>
  <c r="E1955" i="5" s="1"/>
  <c r="X1955" i="5" s="1"/>
  <c r="V1960" i="5"/>
  <c r="E1960" i="5" s="1"/>
  <c r="X1960" i="5" s="1"/>
  <c r="V1966" i="5"/>
  <c r="E1966" i="5" s="1"/>
  <c r="X1966" i="5" s="1"/>
  <c r="V1972" i="5"/>
  <c r="E1972" i="5" s="1"/>
  <c r="X1972" i="5" s="1"/>
  <c r="V1978" i="5"/>
  <c r="E1978" i="5" s="1"/>
  <c r="X1978" i="5" s="1"/>
  <c r="V1984" i="5"/>
  <c r="E1984" i="5" s="1"/>
  <c r="X1984" i="5" s="1"/>
  <c r="V1990" i="5"/>
  <c r="E1990" i="5" s="1"/>
  <c r="X1990" i="5" s="1"/>
  <c r="V1996" i="5"/>
  <c r="E1996" i="5" s="1"/>
  <c r="X1996" i="5" s="1"/>
  <c r="V2002" i="5"/>
  <c r="E2002" i="5" s="1"/>
  <c r="X2002" i="5" s="1"/>
  <c r="V2008" i="5"/>
  <c r="E2008" i="5" s="1"/>
  <c r="X2008" i="5" s="1"/>
  <c r="V2014" i="5"/>
  <c r="E2014" i="5" s="1"/>
  <c r="X2014" i="5" s="1"/>
  <c r="V2020" i="5"/>
  <c r="E2020" i="5" s="1"/>
  <c r="X2020" i="5" s="1"/>
  <c r="V2026" i="5"/>
  <c r="E2026" i="5" s="1"/>
  <c r="X2026" i="5" s="1"/>
  <c r="V2032" i="5"/>
  <c r="E2032" i="5" s="1"/>
  <c r="X2032" i="5" s="1"/>
  <c r="V2038" i="5"/>
  <c r="E2038" i="5" s="1"/>
  <c r="X2038" i="5" s="1"/>
  <c r="V2039" i="5"/>
  <c r="E2039" i="5" s="1"/>
  <c r="X2039" i="5" s="1"/>
  <c r="V2044" i="5"/>
  <c r="E2044" i="5" s="1"/>
  <c r="X2044" i="5" s="1"/>
  <c r="V2050" i="5"/>
  <c r="E2050" i="5" s="1"/>
  <c r="X2050" i="5" s="1"/>
  <c r="V2056" i="5"/>
  <c r="E2056" i="5" s="1"/>
  <c r="X2056" i="5" s="1"/>
  <c r="V2062" i="5"/>
  <c r="E2062" i="5" s="1"/>
  <c r="X2062" i="5" s="1"/>
  <c r="V2068" i="5"/>
  <c r="E2068" i="5" s="1"/>
  <c r="X2068" i="5" s="1"/>
  <c r="V2074" i="5"/>
  <c r="E2074" i="5" s="1"/>
  <c r="X2074" i="5" s="1"/>
  <c r="V2080" i="5"/>
  <c r="E2080" i="5" s="1"/>
  <c r="X2080" i="5" s="1"/>
  <c r="V2086" i="5"/>
  <c r="E2086" i="5" s="1"/>
  <c r="X2086" i="5" s="1"/>
  <c r="V2092" i="5"/>
  <c r="E2092" i="5" s="1"/>
  <c r="X2092" i="5" s="1"/>
  <c r="V2098" i="5"/>
  <c r="E2098" i="5" s="1"/>
  <c r="X2098" i="5" s="1"/>
  <c r="V2104" i="5"/>
  <c r="E2104" i="5" s="1"/>
  <c r="X2104" i="5" s="1"/>
  <c r="V2110" i="5"/>
  <c r="E2110" i="5" s="1"/>
  <c r="X2110" i="5" s="1"/>
  <c r="V2116" i="5"/>
  <c r="E2116" i="5" s="1"/>
  <c r="X2116" i="5" s="1"/>
  <c r="V2122" i="5"/>
  <c r="E2122" i="5" s="1"/>
  <c r="X2122" i="5" s="1"/>
  <c r="V2128" i="5"/>
  <c r="E2128" i="5" s="1"/>
  <c r="X2128" i="5" s="1"/>
  <c r="V2134" i="5"/>
  <c r="E2134" i="5" s="1"/>
  <c r="X2134" i="5" s="1"/>
  <c r="V2140" i="5"/>
  <c r="E2140" i="5" s="1"/>
  <c r="X2140" i="5" s="1"/>
  <c r="V2146" i="5"/>
  <c r="E2146" i="5" s="1"/>
  <c r="X2146" i="5" s="1"/>
  <c r="V2152" i="5"/>
  <c r="E2152" i="5" s="1"/>
  <c r="X2152" i="5" s="1"/>
  <c r="V2158" i="5"/>
  <c r="E2158" i="5" s="1"/>
  <c r="X2158" i="5" s="1"/>
  <c r="V2164" i="5"/>
  <c r="E2164" i="5" s="1"/>
  <c r="X2164" i="5" s="1"/>
  <c r="V2165" i="5"/>
  <c r="E2165" i="5" s="1"/>
  <c r="X2165" i="5" s="1"/>
  <c r="V2170" i="5"/>
  <c r="E2170" i="5" s="1"/>
  <c r="X2170" i="5" s="1"/>
  <c r="V2176" i="5"/>
  <c r="E2176" i="5" s="1"/>
  <c r="X2176" i="5" s="1"/>
  <c r="V2182" i="5"/>
  <c r="E2182" i="5" s="1"/>
  <c r="X2182" i="5" s="1"/>
  <c r="V2183" i="5"/>
  <c r="E2183" i="5" s="1"/>
  <c r="X2183" i="5" s="1"/>
  <c r="V2188" i="5"/>
  <c r="E2188" i="5" s="1"/>
  <c r="X2188" i="5" s="1"/>
  <c r="V2194" i="5"/>
  <c r="E2194" i="5" s="1"/>
  <c r="X2194" i="5" s="1"/>
  <c r="V2200" i="5"/>
  <c r="E2200" i="5" s="1"/>
  <c r="X2200" i="5" s="1"/>
  <c r="V2206" i="5"/>
  <c r="E2206" i="5" s="1"/>
  <c r="X2206" i="5" s="1"/>
  <c r="V2212" i="5"/>
  <c r="E2212" i="5" s="1"/>
  <c r="X2212" i="5" s="1"/>
  <c r="V2218" i="5"/>
  <c r="E2218" i="5" s="1"/>
  <c r="X2218" i="5" s="1"/>
  <c r="V2220" i="5"/>
  <c r="E2220" i="5" s="1"/>
  <c r="X2220" i="5" s="1"/>
  <c r="V2224" i="5"/>
  <c r="E2224" i="5" s="1"/>
  <c r="X2224" i="5" s="1"/>
  <c r="V2230" i="5"/>
  <c r="E2230" i="5" s="1"/>
  <c r="X2230" i="5" s="1"/>
  <c r="V2236" i="5"/>
  <c r="E2236" i="5" s="1"/>
  <c r="X2236" i="5" s="1"/>
  <c r="V2242" i="5"/>
  <c r="E2242" i="5" s="1"/>
  <c r="X2242" i="5" s="1"/>
  <c r="V2248" i="5"/>
  <c r="E2248" i="5" s="1"/>
  <c r="X2248" i="5" s="1"/>
  <c r="V2254" i="5"/>
  <c r="E2254" i="5" s="1"/>
  <c r="X2254" i="5" s="1"/>
  <c r="V2260" i="5"/>
  <c r="E2260" i="5" s="1"/>
  <c r="X2260" i="5" s="1"/>
  <c r="V2266" i="5"/>
  <c r="E2266" i="5" s="1"/>
  <c r="X2266" i="5" s="1"/>
  <c r="V2272" i="5"/>
  <c r="E2272" i="5" s="1"/>
  <c r="X2272" i="5" s="1"/>
  <c r="V2278" i="5"/>
  <c r="E2278" i="5" s="1"/>
  <c r="X2278" i="5" s="1"/>
  <c r="V2284" i="5"/>
  <c r="E2284" i="5" s="1"/>
  <c r="X2284" i="5" s="1"/>
  <c r="V2290" i="5"/>
  <c r="E2290" i="5" s="1"/>
  <c r="X2290" i="5" s="1"/>
  <c r="V2296" i="5"/>
  <c r="E2296" i="5" s="1"/>
  <c r="X2296" i="5" s="1"/>
  <c r="V2302" i="5"/>
  <c r="E2302" i="5" s="1"/>
  <c r="X2302" i="5" s="1"/>
  <c r="V2308" i="5"/>
  <c r="E2308" i="5" s="1"/>
  <c r="X2308" i="5" s="1"/>
  <c r="V2314" i="5"/>
  <c r="E2314" i="5" s="1"/>
  <c r="X2314" i="5" s="1"/>
  <c r="V2320" i="5"/>
  <c r="E2320" i="5" s="1"/>
  <c r="X2320" i="5" s="1"/>
  <c r="V2326" i="5"/>
  <c r="E2326" i="5" s="1"/>
  <c r="X2326" i="5" s="1"/>
  <c r="V2332" i="5"/>
  <c r="E2332" i="5" s="1"/>
  <c r="X2332" i="5" s="1"/>
  <c r="V2338" i="5"/>
  <c r="E2338" i="5" s="1"/>
  <c r="X2338" i="5" s="1"/>
  <c r="V2344" i="5"/>
  <c r="E2344" i="5" s="1"/>
  <c r="X2344" i="5" s="1"/>
  <c r="V2350" i="5"/>
  <c r="E2350" i="5" s="1"/>
  <c r="X2350" i="5" s="1"/>
  <c r="V2356" i="5"/>
  <c r="E2356" i="5" s="1"/>
  <c r="X2356" i="5" s="1"/>
  <c r="V2362" i="5"/>
  <c r="E2362" i="5" s="1"/>
  <c r="X2362" i="5" s="1"/>
  <c r="V2368" i="5"/>
  <c r="E2368" i="5" s="1"/>
  <c r="X2368" i="5" s="1"/>
  <c r="V2374" i="5"/>
  <c r="E2374" i="5" s="1"/>
  <c r="X2374" i="5" s="1"/>
  <c r="V2376" i="5"/>
  <c r="E2376" i="5" s="1"/>
  <c r="X2376" i="5" s="1"/>
  <c r="V2380" i="5"/>
  <c r="E2380" i="5" s="1"/>
  <c r="X2380" i="5" s="1"/>
  <c r="V2386" i="5"/>
  <c r="E2386" i="5" s="1"/>
  <c r="X2386" i="5" s="1"/>
  <c r="V2392" i="5"/>
  <c r="E2392" i="5" s="1"/>
  <c r="X2392" i="5" s="1"/>
  <c r="V2393" i="5"/>
  <c r="E2393" i="5" s="1"/>
  <c r="X2393" i="5" s="1"/>
  <c r="V2398" i="5"/>
  <c r="E2398" i="5" s="1"/>
  <c r="X2398" i="5" s="1"/>
  <c r="V2404" i="5"/>
  <c r="E2404" i="5" s="1"/>
  <c r="X2404" i="5" s="1"/>
  <c r="V2405" i="5"/>
  <c r="E2405" i="5" s="1"/>
  <c r="X2405" i="5" s="1"/>
  <c r="V2410" i="5"/>
  <c r="E2410" i="5" s="1"/>
  <c r="X2410" i="5" s="1"/>
  <c r="V2416" i="5"/>
  <c r="E2416" i="5" s="1"/>
  <c r="X2416" i="5" s="1"/>
  <c r="V2422" i="5"/>
  <c r="E2422" i="5" s="1"/>
  <c r="X2422" i="5" s="1"/>
  <c r="V2424" i="5"/>
  <c r="E2424" i="5" s="1"/>
  <c r="X2424" i="5" s="1"/>
  <c r="V2428" i="5"/>
  <c r="E2428" i="5" s="1"/>
  <c r="X2428" i="5" s="1"/>
  <c r="V2434" i="5"/>
  <c r="E2434" i="5" s="1"/>
  <c r="X2434" i="5" s="1"/>
  <c r="V2440" i="5"/>
  <c r="E2440" i="5" s="1"/>
  <c r="X2440" i="5" s="1"/>
  <c r="V2446" i="5"/>
  <c r="E2446" i="5" s="1"/>
  <c r="X2446" i="5" s="1"/>
  <c r="V2452" i="5"/>
  <c r="E2452" i="5" s="1"/>
  <c r="X2452" i="5" s="1"/>
  <c r="V2453" i="5"/>
  <c r="E2453" i="5" s="1"/>
  <c r="X2453" i="5" s="1"/>
  <c r="V2458" i="5"/>
  <c r="E2458" i="5" s="1"/>
  <c r="X2458" i="5" s="1"/>
  <c r="V2464" i="5"/>
  <c r="E2464" i="5" s="1"/>
  <c r="X2464" i="5" s="1"/>
  <c r="V2470" i="5"/>
  <c r="E2470" i="5" s="1"/>
  <c r="X2470" i="5" s="1"/>
  <c r="V2476" i="5"/>
  <c r="E2476" i="5" s="1"/>
  <c r="X2476" i="5" s="1"/>
  <c r="V2482" i="5"/>
  <c r="E2482" i="5" s="1"/>
  <c r="X2482" i="5" s="1"/>
  <c r="V2488" i="5"/>
  <c r="E2488" i="5" s="1"/>
  <c r="X2488" i="5" s="1"/>
  <c r="V2494" i="5"/>
  <c r="E2494" i="5" s="1"/>
  <c r="X2494" i="5" s="1"/>
  <c r="C123" i="6"/>
  <c r="C122" i="6"/>
  <c r="C121" i="6"/>
  <c r="C120" i="6"/>
  <c r="G103" i="6"/>
  <c r="G102" i="6"/>
  <c r="G101" i="6"/>
  <c r="G100" i="6"/>
  <c r="G88" i="6"/>
  <c r="G87" i="6"/>
  <c r="G86" i="6"/>
  <c r="G85" i="6"/>
  <c r="G83" i="6"/>
  <c r="G76" i="6"/>
  <c r="G75" i="6"/>
  <c r="G74" i="6"/>
  <c r="G73" i="6"/>
  <c r="G72" i="6"/>
  <c r="G65" i="6"/>
  <c r="G64" i="6"/>
  <c r="G63" i="6"/>
  <c r="G62" i="6"/>
  <c r="G61" i="6"/>
  <c r="G55" i="6"/>
  <c r="G54" i="6"/>
  <c r="G53" i="6"/>
  <c r="G52" i="6"/>
  <c r="G50" i="6"/>
  <c r="G43" i="6"/>
  <c r="G42" i="6"/>
  <c r="G41" i="6"/>
  <c r="G39" i="6"/>
  <c r="G33" i="6"/>
  <c r="G32" i="6"/>
  <c r="G31" i="6"/>
  <c r="G30" i="6"/>
  <c r="G29" i="6"/>
  <c r="G28" i="6"/>
  <c r="G17" i="6"/>
  <c r="G9" i="6"/>
  <c r="H9" i="6"/>
  <c r="D9" i="6"/>
  <c r="C37" i="6"/>
  <c r="C36" i="6"/>
  <c r="C35" i="6"/>
  <c r="C34" i="6"/>
  <c r="B155" i="5"/>
  <c r="B156" i="5"/>
  <c r="B190" i="5"/>
  <c r="T190" i="5" s="1"/>
  <c r="B191" i="5"/>
  <c r="B289" i="5"/>
  <c r="T289" i="5" s="1"/>
  <c r="B290" i="5"/>
  <c r="B347" i="5"/>
  <c r="T347" i="5" s="1"/>
  <c r="B348" i="5"/>
  <c r="B394" i="5"/>
  <c r="T394" i="5" s="1"/>
  <c r="B395" i="5"/>
  <c r="AB15" i="5"/>
  <c r="AB16" i="5"/>
  <c r="AB17" i="5"/>
  <c r="AB18" i="5"/>
  <c r="AB19" i="5"/>
  <c r="AB22" i="5"/>
  <c r="AB24" i="5"/>
  <c r="AB25" i="5"/>
  <c r="AB28" i="5"/>
  <c r="AB30" i="5"/>
  <c r="AB31" i="5"/>
  <c r="AB34" i="5"/>
  <c r="AB36" i="5"/>
  <c r="AB37" i="5"/>
  <c r="AB38" i="5"/>
  <c r="AB40" i="5"/>
  <c r="AB42" i="5"/>
  <c r="AB43" i="5"/>
  <c r="AB44" i="5"/>
  <c r="AB46" i="5"/>
  <c r="AB48" i="5"/>
  <c r="AB49" i="5"/>
  <c r="AB52" i="5"/>
  <c r="AB54" i="5"/>
  <c r="AB55" i="5"/>
  <c r="AB57" i="5"/>
  <c r="AB58" i="5"/>
  <c r="AB60" i="5"/>
  <c r="AB61" i="5"/>
  <c r="AB64" i="5"/>
  <c r="AB66" i="5"/>
  <c r="AB67" i="5"/>
  <c r="AB68" i="5"/>
  <c r="AB70" i="5"/>
  <c r="AB71" i="5"/>
  <c r="AB72" i="5"/>
  <c r="AB73" i="5"/>
  <c r="AB74" i="5"/>
  <c r="AB76" i="5"/>
  <c r="AB77" i="5"/>
  <c r="AB78" i="5"/>
  <c r="AB79" i="5"/>
  <c r="AB80" i="5"/>
  <c r="AB82" i="5"/>
  <c r="AB83" i="5"/>
  <c r="AB84" i="5"/>
  <c r="AB85" i="5"/>
  <c r="AB86" i="5"/>
  <c r="AB88" i="5"/>
  <c r="AB89" i="5"/>
  <c r="AB90" i="5"/>
  <c r="AB91" i="5"/>
  <c r="AB92" i="5"/>
  <c r="AB94" i="5"/>
  <c r="AB95" i="5"/>
  <c r="AB96" i="5"/>
  <c r="AB97" i="5"/>
  <c r="AB100" i="5"/>
  <c r="AB101" i="5"/>
  <c r="AB102" i="5"/>
  <c r="AB103" i="5"/>
  <c r="AB104" i="5"/>
  <c r="AB106" i="5"/>
  <c r="AB107" i="5"/>
  <c r="AB108" i="5"/>
  <c r="AB109" i="5"/>
  <c r="AB110" i="5"/>
  <c r="AB112" i="5"/>
  <c r="AB113" i="5"/>
  <c r="AB114" i="5"/>
  <c r="AB115" i="5"/>
  <c r="AB116" i="5"/>
  <c r="AB118" i="5"/>
  <c r="AB119" i="5"/>
  <c r="AB120" i="5"/>
  <c r="AB121" i="5"/>
  <c r="AB122" i="5"/>
  <c r="AB124" i="5"/>
  <c r="AB125" i="5"/>
  <c r="AB126" i="5"/>
  <c r="AB127" i="5"/>
  <c r="AB128" i="5"/>
  <c r="AB130" i="5"/>
  <c r="AB131" i="5"/>
  <c r="AB132" i="5"/>
  <c r="AB133" i="5"/>
  <c r="AB136" i="5"/>
  <c r="AB137" i="5"/>
  <c r="AB138" i="5"/>
  <c r="AB139" i="5"/>
  <c r="AB140" i="5"/>
  <c r="AB142" i="5"/>
  <c r="AB143" i="5"/>
  <c r="AB144" i="5"/>
  <c r="AB145" i="5"/>
  <c r="AB146" i="5"/>
  <c r="AB148" i="5"/>
  <c r="AB149" i="5"/>
  <c r="AB150" i="5"/>
  <c r="AB151" i="5"/>
  <c r="AB152" i="5"/>
  <c r="AB154" i="5"/>
  <c r="AB155" i="5"/>
  <c r="AB156" i="5"/>
  <c r="AB157" i="5"/>
  <c r="AB158" i="5"/>
  <c r="AB160" i="5"/>
  <c r="AB161" i="5"/>
  <c r="AB162" i="5"/>
  <c r="AB163" i="5"/>
  <c r="AB164" i="5"/>
  <c r="AB166" i="5"/>
  <c r="AB167" i="5"/>
  <c r="AB168" i="5"/>
  <c r="AB169" i="5"/>
  <c r="AB172" i="5"/>
  <c r="AB173" i="5"/>
  <c r="AB174" i="5"/>
  <c r="AB175" i="5"/>
  <c r="AB176" i="5"/>
  <c r="AB178" i="5"/>
  <c r="AB179" i="5"/>
  <c r="AB180" i="5"/>
  <c r="AB181" i="5"/>
  <c r="AB182" i="5"/>
  <c r="AB184" i="5"/>
  <c r="AB185" i="5"/>
  <c r="AB186" i="5"/>
  <c r="AB187" i="5"/>
  <c r="AB188" i="5"/>
  <c r="AB190" i="5"/>
  <c r="AB191" i="5"/>
  <c r="AB192" i="5"/>
  <c r="AB193" i="5"/>
  <c r="AB194" i="5"/>
  <c r="AB196" i="5"/>
  <c r="AB197" i="5"/>
  <c r="AB198" i="5"/>
  <c r="AB199" i="5"/>
  <c r="AB200" i="5"/>
  <c r="AB202" i="5"/>
  <c r="AB203" i="5"/>
  <c r="AB204" i="5"/>
  <c r="AB205" i="5"/>
  <c r="AB208" i="5"/>
  <c r="AB209" i="5"/>
  <c r="AB210" i="5"/>
  <c r="AB211" i="5"/>
  <c r="AB212" i="5"/>
  <c r="AB214" i="5"/>
  <c r="AB215" i="5"/>
  <c r="AB216" i="5"/>
  <c r="AB217" i="5"/>
  <c r="AB218" i="5"/>
  <c r="AB220" i="5"/>
  <c r="AB221" i="5"/>
  <c r="AB222" i="5"/>
  <c r="AB223" i="5"/>
  <c r="AB224" i="5"/>
  <c r="AB226" i="5"/>
  <c r="AB227" i="5"/>
  <c r="AB228" i="5"/>
  <c r="AB229" i="5"/>
  <c r="AB230" i="5"/>
  <c r="AB232" i="5"/>
  <c r="AB233" i="5"/>
  <c r="AB234" i="5"/>
  <c r="AB235" i="5"/>
  <c r="AB236" i="5"/>
  <c r="AB238" i="5"/>
  <c r="AB239" i="5"/>
  <c r="AB240" i="5"/>
  <c r="AB241" i="5"/>
  <c r="AB244" i="5"/>
  <c r="AB245" i="5"/>
  <c r="AB246" i="5"/>
  <c r="AB247" i="5"/>
  <c r="AB248" i="5"/>
  <c r="AB250" i="5"/>
  <c r="AB251" i="5"/>
  <c r="AB252" i="5"/>
  <c r="AB253" i="5"/>
  <c r="AB254" i="5"/>
  <c r="AB256" i="5"/>
  <c r="AB257" i="5"/>
  <c r="AB258" i="5"/>
  <c r="AB259" i="5"/>
  <c r="AB260" i="5"/>
  <c r="AB262" i="5"/>
  <c r="AB263" i="5"/>
  <c r="AB264" i="5"/>
  <c r="AB265" i="5"/>
  <c r="AB266" i="5"/>
  <c r="AB268" i="5"/>
  <c r="AB269" i="5"/>
  <c r="AB270" i="5"/>
  <c r="AB271" i="5"/>
  <c r="AB272" i="5"/>
  <c r="AB274" i="5"/>
  <c r="AB275" i="5"/>
  <c r="AB276" i="5"/>
  <c r="AB277" i="5"/>
  <c r="AB280" i="5"/>
  <c r="AB281" i="5"/>
  <c r="AB282" i="5"/>
  <c r="AB283" i="5"/>
  <c r="AB284" i="5"/>
  <c r="AB286" i="5"/>
  <c r="AB287" i="5"/>
  <c r="AB288" i="5"/>
  <c r="AB289" i="5"/>
  <c r="AB290" i="5"/>
  <c r="AB292" i="5"/>
  <c r="AB293" i="5"/>
  <c r="AB294" i="5"/>
  <c r="AB295" i="5"/>
  <c r="AB296" i="5"/>
  <c r="AB298" i="5"/>
  <c r="AB299" i="5"/>
  <c r="AB300" i="5"/>
  <c r="AB301" i="5"/>
  <c r="AB302" i="5"/>
  <c r="AB304" i="5"/>
  <c r="AB305" i="5"/>
  <c r="AB306" i="5"/>
  <c r="AB307" i="5"/>
  <c r="AB308" i="5"/>
  <c r="AB310" i="5"/>
  <c r="AB311" i="5"/>
  <c r="AB312" i="5"/>
  <c r="AB313" i="5"/>
  <c r="AB316" i="5"/>
  <c r="AB317" i="5"/>
  <c r="AB318" i="5"/>
  <c r="AB319" i="5"/>
  <c r="AB320" i="5"/>
  <c r="AB322" i="5"/>
  <c r="AB323" i="5"/>
  <c r="AB324" i="5"/>
  <c r="AB325" i="5"/>
  <c r="AB326" i="5"/>
  <c r="AB328" i="5"/>
  <c r="AB329" i="5"/>
  <c r="AB330" i="5"/>
  <c r="AB331" i="5"/>
  <c r="AB332" i="5"/>
  <c r="AB334" i="5"/>
  <c r="AB335" i="5"/>
  <c r="AB336" i="5"/>
  <c r="AB337" i="5"/>
  <c r="AB338" i="5"/>
  <c r="AB340" i="5"/>
  <c r="AB341" i="5"/>
  <c r="AB342" i="5"/>
  <c r="AB343" i="5"/>
  <c r="AB344" i="5"/>
  <c r="AB346" i="5"/>
  <c r="AB347" i="5"/>
  <c r="AB348" i="5"/>
  <c r="AB349" i="5"/>
  <c r="AB352" i="5"/>
  <c r="AB353" i="5"/>
  <c r="AB354" i="5"/>
  <c r="AB355" i="5"/>
  <c r="AB356" i="5"/>
  <c r="AB358" i="5"/>
  <c r="AB359" i="5"/>
  <c r="AB360" i="5"/>
  <c r="AB361" i="5"/>
  <c r="AB362" i="5"/>
  <c r="AB364" i="5"/>
  <c r="AB365" i="5"/>
  <c r="AB366" i="5"/>
  <c r="AB367" i="5"/>
  <c r="AB368" i="5"/>
  <c r="AB370" i="5"/>
  <c r="AB371" i="5"/>
  <c r="AB372" i="5"/>
  <c r="AB373" i="5"/>
  <c r="AB374" i="5"/>
  <c r="AB376" i="5"/>
  <c r="AB377" i="5"/>
  <c r="AB378" i="5"/>
  <c r="AB379" i="5"/>
  <c r="AB380" i="5"/>
  <c r="AB382" i="5"/>
  <c r="AB383" i="5"/>
  <c r="AB384" i="5"/>
  <c r="AB385" i="5"/>
  <c r="AB388" i="5"/>
  <c r="AB389" i="5"/>
  <c r="AB390" i="5"/>
  <c r="AB391" i="5"/>
  <c r="AB392" i="5"/>
  <c r="AB394" i="5"/>
  <c r="AB395" i="5"/>
  <c r="AB396" i="5"/>
  <c r="AB397" i="5"/>
  <c r="AB398" i="5"/>
  <c r="B399" i="5"/>
  <c r="T399" i="5" s="1"/>
  <c r="B400" i="5"/>
  <c r="T400" i="5" s="1"/>
  <c r="B401" i="5"/>
  <c r="T401" i="5" s="1"/>
  <c r="B402" i="5"/>
  <c r="B403" i="5"/>
  <c r="T403" i="5" s="1"/>
  <c r="B404" i="5"/>
  <c r="B405" i="5"/>
  <c r="B406" i="5"/>
  <c r="T406" i="5" s="1"/>
  <c r="B407" i="5"/>
  <c r="T407" i="5" s="1"/>
  <c r="B408" i="5"/>
  <c r="B409" i="5"/>
  <c r="T409" i="5" s="1"/>
  <c r="B410" i="5"/>
  <c r="B411" i="5"/>
  <c r="T411" i="5" s="1"/>
  <c r="B412" i="5"/>
  <c r="T412" i="5" s="1"/>
  <c r="B413" i="5"/>
  <c r="T413" i="5" s="1"/>
  <c r="B414" i="5"/>
  <c r="T414" i="5" s="1"/>
  <c r="B415" i="5"/>
  <c r="T415" i="5" s="1"/>
  <c r="B416" i="5"/>
  <c r="B417" i="5"/>
  <c r="T417" i="5" s="1"/>
  <c r="B418" i="5"/>
  <c r="T418" i="5" s="1"/>
  <c r="B419" i="5"/>
  <c r="T419" i="5" s="1"/>
  <c r="B420" i="5"/>
  <c r="T420" i="5" s="1"/>
  <c r="B421" i="5"/>
  <c r="T421" i="5" s="1"/>
  <c r="B422" i="5"/>
  <c r="B423" i="5"/>
  <c r="B424" i="5"/>
  <c r="T424" i="5" s="1"/>
  <c r="B425" i="5"/>
  <c r="T425" i="5" s="1"/>
  <c r="B426" i="5"/>
  <c r="T426" i="5" s="1"/>
  <c r="B427" i="5"/>
  <c r="T427" i="5" s="1"/>
  <c r="B428" i="5"/>
  <c r="T428" i="5" s="1"/>
  <c r="B429" i="5"/>
  <c r="T429" i="5" s="1"/>
  <c r="B430" i="5"/>
  <c r="T430" i="5" s="1"/>
  <c r="B431" i="5"/>
  <c r="T431" i="5" s="1"/>
  <c r="B432" i="5"/>
  <c r="T432" i="5" s="1"/>
  <c r="B433" i="5"/>
  <c r="T433" i="5" s="1"/>
  <c r="B434" i="5"/>
  <c r="B435" i="5"/>
  <c r="B436" i="5"/>
  <c r="T436" i="5" s="1"/>
  <c r="B437" i="5"/>
  <c r="T437" i="5" s="1"/>
  <c r="B438" i="5"/>
  <c r="B439" i="5"/>
  <c r="B440" i="5"/>
  <c r="B441" i="5"/>
  <c r="B442" i="5"/>
  <c r="T442" i="5" s="1"/>
  <c r="B443" i="5"/>
  <c r="T443" i="5" s="1"/>
  <c r="B444" i="5"/>
  <c r="B445" i="5"/>
  <c r="T445" i="5" s="1"/>
  <c r="B446" i="5"/>
  <c r="B447" i="5"/>
  <c r="T447" i="5" s="1"/>
  <c r="B448" i="5"/>
  <c r="T448" i="5" s="1"/>
  <c r="B449" i="5"/>
  <c r="T449" i="5" s="1"/>
  <c r="B450" i="5"/>
  <c r="B451" i="5"/>
  <c r="T451" i="5" s="1"/>
  <c r="B452" i="5"/>
  <c r="B453" i="5"/>
  <c r="T453" i="5" s="1"/>
  <c r="B454" i="5"/>
  <c r="T454" i="5" s="1"/>
  <c r="B455" i="5"/>
  <c r="T455" i="5" s="1"/>
  <c r="B456" i="5"/>
  <c r="B457" i="5"/>
  <c r="T457" i="5" s="1"/>
  <c r="B458" i="5"/>
  <c r="T458" i="5" s="1"/>
  <c r="B459" i="5"/>
  <c r="B460" i="5"/>
  <c r="T460" i="5" s="1"/>
  <c r="B461" i="5"/>
  <c r="T461" i="5" s="1"/>
  <c r="B462" i="5"/>
  <c r="T462" i="5" s="1"/>
  <c r="B463" i="5"/>
  <c r="T463" i="5" s="1"/>
  <c r="B464" i="5"/>
  <c r="B465" i="5"/>
  <c r="T465" i="5" s="1"/>
  <c r="B466" i="5"/>
  <c r="T466" i="5" s="1"/>
  <c r="B467" i="5"/>
  <c r="T467" i="5" s="1"/>
  <c r="B468" i="5"/>
  <c r="B469" i="5"/>
  <c r="T469" i="5" s="1"/>
  <c r="B470" i="5"/>
  <c r="B471" i="5"/>
  <c r="B472" i="5"/>
  <c r="T472" i="5" s="1"/>
  <c r="B473" i="5"/>
  <c r="T473" i="5" s="1"/>
  <c r="B474" i="5"/>
  <c r="T474" i="5" s="1"/>
  <c r="B475" i="5"/>
  <c r="B476" i="5"/>
  <c r="B477" i="5"/>
  <c r="B478" i="5"/>
  <c r="T478" i="5" s="1"/>
  <c r="B479" i="5"/>
  <c r="T479" i="5" s="1"/>
  <c r="B480" i="5"/>
  <c r="B481" i="5"/>
  <c r="T481" i="5" s="1"/>
  <c r="B482" i="5"/>
  <c r="B483" i="5"/>
  <c r="T483" i="5" s="1"/>
  <c r="B484" i="5"/>
  <c r="T484" i="5" s="1"/>
  <c r="B485" i="5"/>
  <c r="T485" i="5" s="1"/>
  <c r="B486" i="5"/>
  <c r="T486" i="5" s="1"/>
  <c r="B487" i="5"/>
  <c r="T487" i="5" s="1"/>
  <c r="B488" i="5"/>
  <c r="B489" i="5"/>
  <c r="T489" i="5" s="1"/>
  <c r="B490" i="5"/>
  <c r="T490" i="5" s="1"/>
  <c r="B491" i="5"/>
  <c r="T491" i="5" s="1"/>
  <c r="B492" i="5"/>
  <c r="T492" i="5" s="1"/>
  <c r="B493" i="5"/>
  <c r="T493" i="5" s="1"/>
  <c r="B494" i="5"/>
  <c r="T494" i="5" s="1"/>
  <c r="B495" i="5"/>
  <c r="B496" i="5"/>
  <c r="T496" i="5" s="1"/>
  <c r="B497" i="5"/>
  <c r="T497" i="5" s="1"/>
  <c r="B498" i="5"/>
  <c r="T498" i="5" s="1"/>
  <c r="B499" i="5"/>
  <c r="T499" i="5" s="1"/>
  <c r="B500" i="5"/>
  <c r="B501" i="5"/>
  <c r="T501" i="5" s="1"/>
  <c r="B502" i="5"/>
  <c r="T502" i="5" s="1"/>
  <c r="B503" i="5"/>
  <c r="T503" i="5" s="1"/>
  <c r="B504" i="5"/>
  <c r="T504" i="5" s="1"/>
  <c r="B505" i="5"/>
  <c r="T505" i="5" s="1"/>
  <c r="B506" i="5"/>
  <c r="B507" i="5"/>
  <c r="B508" i="5"/>
  <c r="T508" i="5" s="1"/>
  <c r="B509" i="5"/>
  <c r="T509" i="5" s="1"/>
  <c r="B510" i="5"/>
  <c r="B511" i="5"/>
  <c r="T511" i="5" s="1"/>
  <c r="B512" i="5"/>
  <c r="T512" i="5" s="1"/>
  <c r="B513" i="5"/>
  <c r="B514" i="5"/>
  <c r="T514" i="5" s="1"/>
  <c r="B515" i="5"/>
  <c r="T515" i="5" s="1"/>
  <c r="B516" i="5"/>
  <c r="T516" i="5" s="1"/>
  <c r="B517" i="5"/>
  <c r="T517" i="5" s="1"/>
  <c r="B518" i="5"/>
  <c r="B519" i="5"/>
  <c r="T519" i="5" s="1"/>
  <c r="B520" i="5"/>
  <c r="T520" i="5" s="1"/>
  <c r="B521" i="5"/>
  <c r="T521" i="5" s="1"/>
  <c r="B522" i="5"/>
  <c r="T522" i="5" s="1"/>
  <c r="B523" i="5"/>
  <c r="T523" i="5" s="1"/>
  <c r="B524" i="5"/>
  <c r="B525" i="5"/>
  <c r="B526" i="5"/>
  <c r="T526" i="5" s="1"/>
  <c r="B527" i="5"/>
  <c r="T527" i="5" s="1"/>
  <c r="B528" i="5"/>
  <c r="B529" i="5"/>
  <c r="T529" i="5" s="1"/>
  <c r="B530" i="5"/>
  <c r="T530" i="5" s="1"/>
  <c r="B531" i="5"/>
  <c r="B532" i="5"/>
  <c r="B533" i="5"/>
  <c r="T533" i="5" s="1"/>
  <c r="B534" i="5"/>
  <c r="T534" i="5" s="1"/>
  <c r="B535" i="5"/>
  <c r="T535" i="5" s="1"/>
  <c r="B536" i="5"/>
  <c r="B537" i="5"/>
  <c r="T537" i="5" s="1"/>
  <c r="B538" i="5"/>
  <c r="T538" i="5" s="1"/>
  <c r="B539" i="5"/>
  <c r="T539" i="5" s="1"/>
  <c r="B540" i="5"/>
  <c r="B541" i="5"/>
  <c r="T541" i="5" s="1"/>
  <c r="B542" i="5"/>
  <c r="B543" i="5"/>
  <c r="B544" i="5"/>
  <c r="B545" i="5"/>
  <c r="T545" i="5" s="1"/>
  <c r="B546" i="5"/>
  <c r="T546" i="5" s="1"/>
  <c r="B547" i="5"/>
  <c r="T547" i="5" s="1"/>
  <c r="B548" i="5"/>
  <c r="B549" i="5"/>
  <c r="T549" i="5" s="1"/>
  <c r="B550" i="5"/>
  <c r="T550" i="5" s="1"/>
  <c r="B551" i="5"/>
  <c r="T551" i="5" s="1"/>
  <c r="B552" i="5"/>
  <c r="B553" i="5"/>
  <c r="T553" i="5" s="1"/>
  <c r="B554" i="5"/>
  <c r="B555" i="5"/>
  <c r="T555" i="5" s="1"/>
  <c r="B556" i="5"/>
  <c r="T556" i="5" s="1"/>
  <c r="B557" i="5"/>
  <c r="T557" i="5" s="1"/>
  <c r="B558" i="5"/>
  <c r="T558" i="5" s="1"/>
  <c r="B559" i="5"/>
  <c r="T559" i="5" s="1"/>
  <c r="B560" i="5"/>
  <c r="B561" i="5"/>
  <c r="B562" i="5"/>
  <c r="T562" i="5" s="1"/>
  <c r="B563" i="5"/>
  <c r="T563" i="5" s="1"/>
  <c r="B564" i="5"/>
  <c r="B565" i="5"/>
  <c r="T565" i="5" s="1"/>
  <c r="B566" i="5"/>
  <c r="B567" i="5"/>
  <c r="T567" i="5" s="1"/>
  <c r="B568" i="5"/>
  <c r="T568" i="5" s="1"/>
  <c r="B569" i="5"/>
  <c r="T569" i="5" s="1"/>
  <c r="B570" i="5"/>
  <c r="T570" i="5" s="1"/>
  <c r="B571" i="5"/>
  <c r="T571" i="5" s="1"/>
  <c r="B572" i="5"/>
  <c r="B573" i="5"/>
  <c r="B574" i="5"/>
  <c r="T574" i="5" s="1"/>
  <c r="B575" i="5"/>
  <c r="T575" i="5" s="1"/>
  <c r="B576" i="5"/>
  <c r="B577" i="5"/>
  <c r="T577" i="5" s="1"/>
  <c r="B578" i="5"/>
  <c r="T578" i="5" s="1"/>
  <c r="B579" i="5"/>
  <c r="B580" i="5"/>
  <c r="T580" i="5" s="1"/>
  <c r="B581" i="5"/>
  <c r="T581" i="5" s="1"/>
  <c r="B582" i="5"/>
  <c r="B583" i="5"/>
  <c r="T583" i="5" s="1"/>
  <c r="B584" i="5"/>
  <c r="B585" i="5"/>
  <c r="T585" i="5" s="1"/>
  <c r="B586" i="5"/>
  <c r="T586" i="5" s="1"/>
  <c r="B587" i="5"/>
  <c r="T587" i="5" s="1"/>
  <c r="B588" i="5"/>
  <c r="T588" i="5" s="1"/>
  <c r="B589" i="5"/>
  <c r="T589" i="5" s="1"/>
  <c r="B590" i="5"/>
  <c r="B591" i="5"/>
  <c r="B592" i="5"/>
  <c r="T592" i="5" s="1"/>
  <c r="B593" i="5"/>
  <c r="T593" i="5" s="1"/>
  <c r="B594" i="5"/>
  <c r="B595" i="5"/>
  <c r="T595" i="5" s="1"/>
  <c r="B596" i="5"/>
  <c r="B597" i="5"/>
  <c r="B598" i="5"/>
  <c r="B599" i="5"/>
  <c r="T599" i="5" s="1"/>
  <c r="B600" i="5"/>
  <c r="B601" i="5"/>
  <c r="T601" i="5" s="1"/>
  <c r="B602" i="5"/>
  <c r="B603" i="5"/>
  <c r="T603" i="5" s="1"/>
  <c r="B604" i="5"/>
  <c r="T604" i="5" s="1"/>
  <c r="B605" i="5"/>
  <c r="T605" i="5" s="1"/>
  <c r="B606" i="5"/>
  <c r="T606" i="5" s="1"/>
  <c r="B607" i="5"/>
  <c r="T607" i="5" s="1"/>
  <c r="B608" i="5"/>
  <c r="T608" i="5" s="1"/>
  <c r="B609" i="5"/>
  <c r="B610" i="5"/>
  <c r="B611" i="5"/>
  <c r="T611" i="5" s="1"/>
  <c r="B612" i="5"/>
  <c r="T612" i="5" s="1"/>
  <c r="B613" i="5"/>
  <c r="T613" i="5" s="1"/>
  <c r="B614" i="5"/>
  <c r="B615" i="5"/>
  <c r="T615" i="5" s="1"/>
  <c r="B616" i="5"/>
  <c r="T616" i="5" s="1"/>
  <c r="B617" i="5"/>
  <c r="T617" i="5" s="1"/>
  <c r="B618" i="5"/>
  <c r="T618" i="5" s="1"/>
  <c r="B619" i="5"/>
  <c r="T619" i="5" s="1"/>
  <c r="B620" i="5"/>
  <c r="B621" i="5"/>
  <c r="T621" i="5" s="1"/>
  <c r="B622" i="5"/>
  <c r="T622" i="5" s="1"/>
  <c r="B623" i="5"/>
  <c r="T623" i="5" s="1"/>
  <c r="B624" i="5"/>
  <c r="B625" i="5"/>
  <c r="T625" i="5" s="1"/>
  <c r="B626" i="5"/>
  <c r="T626" i="5" s="1"/>
  <c r="B627" i="5"/>
  <c r="B628" i="5"/>
  <c r="T628" i="5" s="1"/>
  <c r="B629" i="5"/>
  <c r="T629" i="5" s="1"/>
  <c r="B630" i="5"/>
  <c r="B631" i="5"/>
  <c r="T631" i="5" s="1"/>
  <c r="B632" i="5"/>
  <c r="B633" i="5"/>
  <c r="T633" i="5" s="1"/>
  <c r="B634" i="5"/>
  <c r="T634" i="5" s="1"/>
  <c r="B635" i="5"/>
  <c r="T635" i="5" s="1"/>
  <c r="B636" i="5"/>
  <c r="B637" i="5"/>
  <c r="T637" i="5" s="1"/>
  <c r="B638" i="5"/>
  <c r="B639" i="5"/>
  <c r="T639" i="5" s="1"/>
  <c r="B640" i="5"/>
  <c r="T640" i="5" s="1"/>
  <c r="B641" i="5"/>
  <c r="T641" i="5" s="1"/>
  <c r="B642" i="5"/>
  <c r="B643" i="5"/>
  <c r="T643" i="5" s="1"/>
  <c r="B644" i="5"/>
  <c r="B645" i="5"/>
  <c r="B646" i="5"/>
  <c r="T646" i="5" s="1"/>
  <c r="B647" i="5"/>
  <c r="T647" i="5" s="1"/>
  <c r="B648" i="5"/>
  <c r="T648" i="5" s="1"/>
  <c r="B649" i="5"/>
  <c r="T649" i="5" s="1"/>
  <c r="B650" i="5"/>
  <c r="B651" i="5"/>
  <c r="T651" i="5" s="1"/>
  <c r="B652" i="5"/>
  <c r="B653" i="5"/>
  <c r="T653" i="5" s="1"/>
  <c r="B654" i="5"/>
  <c r="B655" i="5"/>
  <c r="T655" i="5" s="1"/>
  <c r="B656" i="5"/>
  <c r="T656" i="5" s="1"/>
  <c r="B657" i="5"/>
  <c r="T657" i="5" s="1"/>
  <c r="B658" i="5"/>
  <c r="T658" i="5" s="1"/>
  <c r="B659" i="5"/>
  <c r="T659" i="5" s="1"/>
  <c r="B660" i="5"/>
  <c r="B661" i="5"/>
  <c r="T661" i="5" s="1"/>
  <c r="B662" i="5"/>
  <c r="B663" i="5"/>
  <c r="B664" i="5"/>
  <c r="B665" i="5"/>
  <c r="T665" i="5" s="1"/>
  <c r="B666" i="5"/>
  <c r="B667" i="5"/>
  <c r="T667" i="5" s="1"/>
  <c r="B668" i="5"/>
  <c r="T668" i="5" s="1"/>
  <c r="B669" i="5"/>
  <c r="T669" i="5" s="1"/>
  <c r="B670" i="5"/>
  <c r="T670" i="5" s="1"/>
  <c r="B671" i="5"/>
  <c r="T671" i="5" s="1"/>
  <c r="B672" i="5"/>
  <c r="B673" i="5"/>
  <c r="T673" i="5" s="1"/>
  <c r="B674" i="5"/>
  <c r="B675" i="5"/>
  <c r="T675" i="5" s="1"/>
  <c r="B676" i="5"/>
  <c r="T676" i="5" s="1"/>
  <c r="B677" i="5"/>
  <c r="T677" i="5" s="1"/>
  <c r="B678" i="5"/>
  <c r="B679" i="5"/>
  <c r="T679" i="5" s="1"/>
  <c r="B680" i="5"/>
  <c r="B681" i="5"/>
  <c r="B682" i="5"/>
  <c r="T682" i="5" s="1"/>
  <c r="B683" i="5"/>
  <c r="T683" i="5" s="1"/>
  <c r="B684" i="5"/>
  <c r="T684" i="5" s="1"/>
  <c r="B685" i="5"/>
  <c r="T685" i="5" s="1"/>
  <c r="B686" i="5"/>
  <c r="T686" i="5" s="1"/>
  <c r="B687" i="5"/>
  <c r="T687" i="5" s="1"/>
  <c r="B688" i="5"/>
  <c r="T688" i="5" s="1"/>
  <c r="B689" i="5"/>
  <c r="T689" i="5" s="1"/>
  <c r="B690" i="5"/>
  <c r="T690" i="5" s="1"/>
  <c r="B691" i="5"/>
  <c r="T691" i="5" s="1"/>
  <c r="B692" i="5"/>
  <c r="B693" i="5"/>
  <c r="T693" i="5" s="1"/>
  <c r="B694" i="5"/>
  <c r="T694" i="5" s="1"/>
  <c r="B695" i="5"/>
  <c r="T695" i="5" s="1"/>
  <c r="B696" i="5"/>
  <c r="B697" i="5"/>
  <c r="T697" i="5" s="1"/>
  <c r="B698" i="5"/>
  <c r="B699" i="5"/>
  <c r="B700" i="5"/>
  <c r="T700" i="5" s="1"/>
  <c r="B701" i="5"/>
  <c r="T701" i="5" s="1"/>
  <c r="B702" i="5"/>
  <c r="B703" i="5"/>
  <c r="T703" i="5" s="1"/>
  <c r="B704" i="5"/>
  <c r="T704" i="5" s="1"/>
  <c r="B705" i="5"/>
  <c r="T705" i="5" s="1"/>
  <c r="B706" i="5"/>
  <c r="B707" i="5"/>
  <c r="T707" i="5" s="1"/>
  <c r="B708" i="5"/>
  <c r="B709" i="5"/>
  <c r="T709" i="5" s="1"/>
  <c r="B710" i="5"/>
  <c r="B711" i="5"/>
  <c r="T711" i="5" s="1"/>
  <c r="B712" i="5"/>
  <c r="T712" i="5" s="1"/>
  <c r="B713" i="5"/>
  <c r="T713" i="5" s="1"/>
  <c r="B714" i="5"/>
  <c r="T714" i="5" s="1"/>
  <c r="B715" i="5"/>
  <c r="T715" i="5" s="1"/>
  <c r="B716" i="5"/>
  <c r="B717" i="5"/>
  <c r="B718" i="5"/>
  <c r="B719" i="5"/>
  <c r="T719" i="5" s="1"/>
  <c r="B720" i="5"/>
  <c r="B721" i="5"/>
  <c r="T721" i="5" s="1"/>
  <c r="B722" i="5"/>
  <c r="B723" i="5"/>
  <c r="T723" i="5" s="1"/>
  <c r="B724" i="5"/>
  <c r="T724" i="5" s="1"/>
  <c r="B725" i="5"/>
  <c r="T725" i="5" s="1"/>
  <c r="B726" i="5"/>
  <c r="T726" i="5" s="1"/>
  <c r="B727" i="5"/>
  <c r="T727" i="5" s="1"/>
  <c r="B728" i="5"/>
  <c r="B729" i="5"/>
  <c r="T729" i="5" s="1"/>
  <c r="B730" i="5"/>
  <c r="T730" i="5" s="1"/>
  <c r="B731" i="5"/>
  <c r="T731" i="5" s="1"/>
  <c r="B732" i="5"/>
  <c r="T732" i="5" s="1"/>
  <c r="B733" i="5"/>
  <c r="T733" i="5" s="1"/>
  <c r="B734" i="5"/>
  <c r="B735" i="5"/>
  <c r="T735" i="5" s="1"/>
  <c r="B736" i="5"/>
  <c r="T736" i="5" s="1"/>
  <c r="B737" i="5"/>
  <c r="T737" i="5" s="1"/>
  <c r="B738" i="5"/>
  <c r="B739" i="5"/>
  <c r="T739" i="5" s="1"/>
  <c r="B740" i="5"/>
  <c r="B741" i="5"/>
  <c r="T741" i="5" s="1"/>
  <c r="B742" i="5"/>
  <c r="T742" i="5" s="1"/>
  <c r="B743" i="5"/>
  <c r="T743" i="5" s="1"/>
  <c r="B744" i="5"/>
  <c r="T744" i="5" s="1"/>
  <c r="B745" i="5"/>
  <c r="T745" i="5" s="1"/>
  <c r="B746" i="5"/>
  <c r="B747" i="5"/>
  <c r="T747" i="5" s="1"/>
  <c r="B748" i="5"/>
  <c r="T748" i="5" s="1"/>
  <c r="B749" i="5"/>
  <c r="T749" i="5" s="1"/>
  <c r="B750" i="5"/>
  <c r="T750" i="5" s="1"/>
  <c r="B751" i="5"/>
  <c r="T751" i="5" s="1"/>
  <c r="B752" i="5"/>
  <c r="B753" i="5"/>
  <c r="T753" i="5" s="1"/>
  <c r="B754" i="5"/>
  <c r="T754" i="5" s="1"/>
  <c r="B755" i="5"/>
  <c r="T755" i="5" s="1"/>
  <c r="B756" i="5"/>
  <c r="B757" i="5"/>
  <c r="T757" i="5" s="1"/>
  <c r="B758" i="5"/>
  <c r="B759" i="5"/>
  <c r="T759" i="5" s="1"/>
  <c r="B760" i="5"/>
  <c r="T760" i="5" s="1"/>
  <c r="B761" i="5"/>
  <c r="T761" i="5" s="1"/>
  <c r="B762" i="5"/>
  <c r="T762" i="5" s="1"/>
  <c r="B763" i="5"/>
  <c r="T763" i="5" s="1"/>
  <c r="B764" i="5"/>
  <c r="B765" i="5"/>
  <c r="T765" i="5" s="1"/>
  <c r="B766" i="5"/>
  <c r="T766" i="5" s="1"/>
  <c r="B767" i="5"/>
  <c r="T767" i="5" s="1"/>
  <c r="B768" i="5"/>
  <c r="T768" i="5" s="1"/>
  <c r="B769" i="5"/>
  <c r="T769" i="5" s="1"/>
  <c r="B770" i="5"/>
  <c r="B771" i="5"/>
  <c r="T771" i="5" s="1"/>
  <c r="B772" i="5"/>
  <c r="T772" i="5" s="1"/>
  <c r="B773" i="5"/>
  <c r="T773" i="5" s="1"/>
  <c r="B774" i="5"/>
  <c r="B775" i="5"/>
  <c r="T775" i="5" s="1"/>
  <c r="B776" i="5"/>
  <c r="B777" i="5"/>
  <c r="T777" i="5" s="1"/>
  <c r="B778" i="5"/>
  <c r="B779" i="5"/>
  <c r="T779" i="5" s="1"/>
  <c r="B780" i="5"/>
  <c r="B781" i="5"/>
  <c r="T781" i="5" s="1"/>
  <c r="B782" i="5"/>
  <c r="B783" i="5"/>
  <c r="T783" i="5" s="1"/>
  <c r="B784" i="5"/>
  <c r="T784" i="5" s="1"/>
  <c r="B785" i="5"/>
  <c r="T785" i="5" s="1"/>
  <c r="B786" i="5"/>
  <c r="B787" i="5"/>
  <c r="T787" i="5" s="1"/>
  <c r="B788" i="5"/>
  <c r="B789" i="5"/>
  <c r="T789" i="5" s="1"/>
  <c r="B790" i="5"/>
  <c r="B791" i="5"/>
  <c r="T791" i="5" s="1"/>
  <c r="B792" i="5"/>
  <c r="T792" i="5" s="1"/>
  <c r="B793" i="5"/>
  <c r="T793" i="5" s="1"/>
  <c r="B794" i="5"/>
  <c r="B795" i="5"/>
  <c r="T795" i="5" s="1"/>
  <c r="B796" i="5"/>
  <c r="T796" i="5" s="1"/>
  <c r="B797" i="5"/>
  <c r="T797" i="5" s="1"/>
  <c r="B798" i="5"/>
  <c r="T798" i="5" s="1"/>
  <c r="B799" i="5"/>
  <c r="T799" i="5" s="1"/>
  <c r="B800" i="5"/>
  <c r="B801" i="5"/>
  <c r="T801" i="5" s="1"/>
  <c r="B802" i="5"/>
  <c r="T802" i="5" s="1"/>
  <c r="B803" i="5"/>
  <c r="T803" i="5" s="1"/>
  <c r="B804" i="5"/>
  <c r="B805" i="5"/>
  <c r="T805" i="5" s="1"/>
  <c r="B806" i="5"/>
  <c r="B807" i="5"/>
  <c r="T807" i="5" s="1"/>
  <c r="B808" i="5"/>
  <c r="T808" i="5" s="1"/>
  <c r="B809" i="5"/>
  <c r="T809" i="5" s="1"/>
  <c r="B810" i="5"/>
  <c r="T810" i="5" s="1"/>
  <c r="B811" i="5"/>
  <c r="T811" i="5" s="1"/>
  <c r="B812" i="5"/>
  <c r="B813" i="5"/>
  <c r="T813" i="5" s="1"/>
  <c r="B814" i="5"/>
  <c r="T814" i="5" s="1"/>
  <c r="B815" i="5"/>
  <c r="B816" i="5"/>
  <c r="B817" i="5"/>
  <c r="T817" i="5" s="1"/>
  <c r="B818" i="5"/>
  <c r="B819" i="5"/>
  <c r="T819" i="5" s="1"/>
  <c r="B820" i="5"/>
  <c r="T820" i="5" s="1"/>
  <c r="B821" i="5"/>
  <c r="B822" i="5"/>
  <c r="T822" i="5" s="1"/>
  <c r="B823" i="5"/>
  <c r="T823" i="5" s="1"/>
  <c r="B824" i="5"/>
  <c r="B825" i="5"/>
  <c r="T825" i="5" s="1"/>
  <c r="B826" i="5"/>
  <c r="B827" i="5"/>
  <c r="B828" i="5"/>
  <c r="B829" i="5"/>
  <c r="T829" i="5" s="1"/>
  <c r="B830" i="5"/>
  <c r="B831" i="5"/>
  <c r="B832" i="5"/>
  <c r="T832" i="5" s="1"/>
  <c r="B833" i="5"/>
  <c r="B834" i="5"/>
  <c r="T834" i="5" s="1"/>
  <c r="B835" i="5"/>
  <c r="T835" i="5" s="1"/>
  <c r="B836" i="5"/>
  <c r="B837" i="5"/>
  <c r="T837" i="5" s="1"/>
  <c r="B838" i="5"/>
  <c r="T838" i="5" s="1"/>
  <c r="B839" i="5"/>
  <c r="B840" i="5"/>
  <c r="B841" i="5"/>
  <c r="T841" i="5" s="1"/>
  <c r="B842" i="5"/>
  <c r="B843" i="5"/>
  <c r="B844" i="5"/>
  <c r="T844" i="5" s="1"/>
  <c r="B845" i="5"/>
  <c r="B846" i="5"/>
  <c r="B847" i="5"/>
  <c r="T847" i="5" s="1"/>
  <c r="B848" i="5"/>
  <c r="B849" i="5"/>
  <c r="T849" i="5" s="1"/>
  <c r="B850" i="5"/>
  <c r="B851" i="5"/>
  <c r="B852" i="5"/>
  <c r="B853" i="5"/>
  <c r="T853" i="5" s="1"/>
  <c r="B854" i="5"/>
  <c r="B855" i="5"/>
  <c r="T855" i="5" s="1"/>
  <c r="B856" i="5"/>
  <c r="T856" i="5" s="1"/>
  <c r="B857" i="5"/>
  <c r="B858" i="5"/>
  <c r="B859" i="5"/>
  <c r="T859" i="5" s="1"/>
  <c r="B860" i="5"/>
  <c r="B861" i="5"/>
  <c r="T861" i="5" s="1"/>
  <c r="B862" i="5"/>
  <c r="T862" i="5" s="1"/>
  <c r="B863" i="5"/>
  <c r="B864" i="5"/>
  <c r="B865" i="5"/>
  <c r="T865" i="5" s="1"/>
  <c r="B866" i="5"/>
  <c r="B867" i="5"/>
  <c r="B868" i="5"/>
  <c r="B869" i="5"/>
  <c r="B870" i="5"/>
  <c r="T870" i="5" s="1"/>
  <c r="B871" i="5"/>
  <c r="T871" i="5" s="1"/>
  <c r="B872" i="5"/>
  <c r="B873" i="5"/>
  <c r="T873" i="5" s="1"/>
  <c r="B874" i="5"/>
  <c r="T874" i="5" s="1"/>
  <c r="B875" i="5"/>
  <c r="B876" i="5"/>
  <c r="B877" i="5"/>
  <c r="T877" i="5" s="1"/>
  <c r="B878" i="5"/>
  <c r="B879" i="5"/>
  <c r="B880" i="5"/>
  <c r="T880" i="5" s="1"/>
  <c r="B881" i="5"/>
  <c r="B882" i="5"/>
  <c r="B883" i="5"/>
  <c r="T883" i="5" s="1"/>
  <c r="B884" i="5"/>
  <c r="B885" i="5"/>
  <c r="T885" i="5" s="1"/>
  <c r="B886" i="5"/>
  <c r="T886" i="5" s="1"/>
  <c r="B887" i="5"/>
  <c r="B888" i="5"/>
  <c r="B889" i="5"/>
  <c r="T889" i="5" s="1"/>
  <c r="B890" i="5"/>
  <c r="B891" i="5"/>
  <c r="T891" i="5" s="1"/>
  <c r="B892" i="5"/>
  <c r="B893" i="5"/>
  <c r="B894" i="5"/>
  <c r="T894" i="5" s="1"/>
  <c r="B895" i="5"/>
  <c r="T895" i="5" s="1"/>
  <c r="B896" i="5"/>
  <c r="B897" i="5"/>
  <c r="T897" i="5" s="1"/>
  <c r="B898" i="5"/>
  <c r="T898" i="5" s="1"/>
  <c r="B899" i="5"/>
  <c r="B900" i="5"/>
  <c r="B901" i="5"/>
  <c r="T901" i="5" s="1"/>
  <c r="B902" i="5"/>
  <c r="B903" i="5"/>
  <c r="B904" i="5"/>
  <c r="T904" i="5" s="1"/>
  <c r="B905" i="5"/>
  <c r="B906" i="5"/>
  <c r="B907" i="5"/>
  <c r="T907" i="5" s="1"/>
  <c r="B908" i="5"/>
  <c r="B909" i="5"/>
  <c r="T909" i="5" s="1"/>
  <c r="B910" i="5"/>
  <c r="B911" i="5"/>
  <c r="B912" i="5"/>
  <c r="B913" i="5"/>
  <c r="T913" i="5" s="1"/>
  <c r="B914" i="5"/>
  <c r="B915" i="5"/>
  <c r="B916" i="5"/>
  <c r="B917" i="5"/>
  <c r="B918" i="5"/>
  <c r="T918" i="5" s="1"/>
  <c r="B919" i="5"/>
  <c r="T919" i="5" s="1"/>
  <c r="B920" i="5"/>
  <c r="B921" i="5"/>
  <c r="T921" i="5" s="1"/>
  <c r="B922" i="5"/>
  <c r="T922" i="5" s="1"/>
  <c r="B923" i="5"/>
  <c r="B924" i="5"/>
  <c r="B925" i="5"/>
  <c r="T925" i="5" s="1"/>
  <c r="B926" i="5"/>
  <c r="B927" i="5"/>
  <c r="T927" i="5" s="1"/>
  <c r="B928" i="5"/>
  <c r="T928" i="5" s="1"/>
  <c r="B929" i="5"/>
  <c r="B930" i="5"/>
  <c r="T930" i="5" s="1"/>
  <c r="B931" i="5"/>
  <c r="T931" i="5" s="1"/>
  <c r="B932" i="5"/>
  <c r="B933" i="5"/>
  <c r="T933" i="5" s="1"/>
  <c r="B934" i="5"/>
  <c r="B935" i="5"/>
  <c r="B936" i="5"/>
  <c r="B937" i="5"/>
  <c r="T937" i="5" s="1"/>
  <c r="B938" i="5"/>
  <c r="B939" i="5"/>
  <c r="B940" i="5"/>
  <c r="T940" i="5" s="1"/>
  <c r="B941" i="5"/>
  <c r="B942" i="5"/>
  <c r="T942" i="5" s="1"/>
  <c r="B943" i="5"/>
  <c r="T943" i="5" s="1"/>
  <c r="B944" i="5"/>
  <c r="B945" i="5"/>
  <c r="T945" i="5" s="1"/>
  <c r="B946" i="5"/>
  <c r="T946" i="5" s="1"/>
  <c r="B947" i="5"/>
  <c r="B948" i="5"/>
  <c r="B949" i="5"/>
  <c r="T949" i="5" s="1"/>
  <c r="B950" i="5"/>
  <c r="B951" i="5"/>
  <c r="B952" i="5"/>
  <c r="T952" i="5" s="1"/>
  <c r="B953" i="5"/>
  <c r="B954" i="5"/>
  <c r="B955" i="5"/>
  <c r="T955" i="5" s="1"/>
  <c r="B956" i="5"/>
  <c r="B957" i="5"/>
  <c r="T957" i="5" s="1"/>
  <c r="B958" i="5"/>
  <c r="B959" i="5"/>
  <c r="B960" i="5"/>
  <c r="B961" i="5"/>
  <c r="T961" i="5" s="1"/>
  <c r="B962" i="5"/>
  <c r="B963" i="5"/>
  <c r="T963" i="5" s="1"/>
  <c r="B964" i="5"/>
  <c r="T964" i="5" s="1"/>
  <c r="B965" i="5"/>
  <c r="B966" i="5"/>
  <c r="B967" i="5"/>
  <c r="T967" i="5" s="1"/>
  <c r="B968" i="5"/>
  <c r="B969" i="5"/>
  <c r="T969" i="5" s="1"/>
  <c r="B970" i="5"/>
  <c r="T970" i="5" s="1"/>
  <c r="B971" i="5"/>
  <c r="B972" i="5"/>
  <c r="B973" i="5"/>
  <c r="T973" i="5" s="1"/>
  <c r="B974" i="5"/>
  <c r="B975" i="5"/>
  <c r="B976" i="5"/>
  <c r="B977" i="5"/>
  <c r="B978" i="5"/>
  <c r="T978" i="5" s="1"/>
  <c r="B979" i="5"/>
  <c r="T979" i="5" s="1"/>
  <c r="B980" i="5"/>
  <c r="B981" i="5"/>
  <c r="T981" i="5" s="1"/>
  <c r="B982" i="5"/>
  <c r="T982" i="5" s="1"/>
  <c r="B983" i="5"/>
  <c r="B984" i="5"/>
  <c r="B985" i="5"/>
  <c r="T985" i="5" s="1"/>
  <c r="B986" i="5"/>
  <c r="B987" i="5"/>
  <c r="B988" i="5"/>
  <c r="T988" i="5" s="1"/>
  <c r="B989" i="5"/>
  <c r="B990" i="5"/>
  <c r="B991" i="5"/>
  <c r="T991" i="5" s="1"/>
  <c r="B992" i="5"/>
  <c r="B993" i="5"/>
  <c r="T993" i="5" s="1"/>
  <c r="B994" i="5"/>
  <c r="T994" i="5" s="1"/>
  <c r="B995" i="5"/>
  <c r="B996" i="5"/>
  <c r="B997" i="5"/>
  <c r="T997" i="5" s="1"/>
  <c r="B998" i="5"/>
  <c r="B999" i="5"/>
  <c r="T999" i="5" s="1"/>
  <c r="B1000" i="5"/>
  <c r="B1001" i="5"/>
  <c r="B1002" i="5"/>
  <c r="T1002" i="5" s="1"/>
  <c r="B1003" i="5"/>
  <c r="T1003" i="5" s="1"/>
  <c r="B1004" i="5"/>
  <c r="B1005" i="5"/>
  <c r="T1005" i="5" s="1"/>
  <c r="B1006" i="5"/>
  <c r="T1006" i="5" s="1"/>
  <c r="B1007" i="5"/>
  <c r="B1008" i="5"/>
  <c r="B1009" i="5"/>
  <c r="T1009" i="5" s="1"/>
  <c r="B1010" i="5"/>
  <c r="B1011" i="5"/>
  <c r="B1012" i="5"/>
  <c r="T1012" i="5" s="1"/>
  <c r="B1013" i="5"/>
  <c r="B1014" i="5"/>
  <c r="B1015" i="5"/>
  <c r="T1015" i="5" s="1"/>
  <c r="B1016" i="5"/>
  <c r="B1017" i="5"/>
  <c r="T1017" i="5" s="1"/>
  <c r="B1018" i="5"/>
  <c r="B1019" i="5"/>
  <c r="B1020" i="5"/>
  <c r="B1021" i="5"/>
  <c r="T1021" i="5" s="1"/>
  <c r="B1022" i="5"/>
  <c r="B1023" i="5"/>
  <c r="B1024" i="5"/>
  <c r="B1025" i="5"/>
  <c r="B1026" i="5"/>
  <c r="T1026" i="5" s="1"/>
  <c r="B1027" i="5"/>
  <c r="T1027" i="5" s="1"/>
  <c r="B1028" i="5"/>
  <c r="B1029" i="5"/>
  <c r="T1029" i="5" s="1"/>
  <c r="B1030" i="5"/>
  <c r="T1030" i="5" s="1"/>
  <c r="B1031" i="5"/>
  <c r="B1032" i="5"/>
  <c r="B1033" i="5"/>
  <c r="T1033" i="5" s="1"/>
  <c r="B1034" i="5"/>
  <c r="B1035" i="5"/>
  <c r="T1035" i="5" s="1"/>
  <c r="B1036" i="5"/>
  <c r="T1036" i="5" s="1"/>
  <c r="B1037" i="5"/>
  <c r="B1038" i="5"/>
  <c r="T1038" i="5" s="1"/>
  <c r="B1039" i="5"/>
  <c r="T1039" i="5" s="1"/>
  <c r="B1040" i="5"/>
  <c r="B1041" i="5"/>
  <c r="T1041" i="5" s="1"/>
  <c r="B1042" i="5"/>
  <c r="B1043" i="5"/>
  <c r="B1044" i="5"/>
  <c r="B1045" i="5"/>
  <c r="T1045" i="5" s="1"/>
  <c r="B1046" i="5"/>
  <c r="B1047" i="5"/>
  <c r="B1048" i="5"/>
  <c r="T1048" i="5" s="1"/>
  <c r="B1049" i="5"/>
  <c r="B1050" i="5"/>
  <c r="T1050" i="5" s="1"/>
  <c r="B1051" i="5"/>
  <c r="T1051" i="5" s="1"/>
  <c r="B1052" i="5"/>
  <c r="B1053" i="5"/>
  <c r="T1053" i="5" s="1"/>
  <c r="B1054" i="5"/>
  <c r="T1054" i="5" s="1"/>
  <c r="B1055" i="5"/>
  <c r="B1056" i="5"/>
  <c r="B1057" i="5"/>
  <c r="T1057" i="5" s="1"/>
  <c r="B1058" i="5"/>
  <c r="B1059" i="5"/>
  <c r="B1060" i="5"/>
  <c r="T1060" i="5" s="1"/>
  <c r="B1061" i="5"/>
  <c r="B1062" i="5"/>
  <c r="B1063" i="5"/>
  <c r="T1063" i="5" s="1"/>
  <c r="B1064" i="5"/>
  <c r="B1065" i="5"/>
  <c r="T1065" i="5" s="1"/>
  <c r="B1066" i="5"/>
  <c r="B1067" i="5"/>
  <c r="B1068" i="5"/>
  <c r="B1069" i="5"/>
  <c r="T1069" i="5" s="1"/>
  <c r="B1070" i="5"/>
  <c r="B1071" i="5"/>
  <c r="T1071" i="5" s="1"/>
  <c r="B1072" i="5"/>
  <c r="T1072" i="5" s="1"/>
  <c r="B1073" i="5"/>
  <c r="B1074" i="5"/>
  <c r="B1075" i="5"/>
  <c r="T1075" i="5" s="1"/>
  <c r="B1076" i="5"/>
  <c r="B1077" i="5"/>
  <c r="T1077" i="5" s="1"/>
  <c r="B1078" i="5"/>
  <c r="T1078" i="5" s="1"/>
  <c r="B1079" i="5"/>
  <c r="B1080" i="5"/>
  <c r="B1081" i="5"/>
  <c r="T1081" i="5" s="1"/>
  <c r="B1082" i="5"/>
  <c r="B1083" i="5"/>
  <c r="T1083" i="5" s="1"/>
  <c r="B1084" i="5"/>
  <c r="B1085" i="5"/>
  <c r="B1086" i="5"/>
  <c r="B1087" i="5"/>
  <c r="T1087" i="5" s="1"/>
  <c r="B1088" i="5"/>
  <c r="B1089" i="5"/>
  <c r="T1089" i="5" s="1"/>
  <c r="B1090" i="5"/>
  <c r="T1090" i="5" s="1"/>
  <c r="B1091" i="5"/>
  <c r="B1092" i="5"/>
  <c r="T1092" i="5" s="1"/>
  <c r="B1093" i="5"/>
  <c r="T1093" i="5" s="1"/>
  <c r="B1094" i="5"/>
  <c r="B1095" i="5"/>
  <c r="B1096" i="5"/>
  <c r="T1096" i="5" s="1"/>
  <c r="B1097" i="5"/>
  <c r="B1098" i="5"/>
  <c r="T1098" i="5" s="1"/>
  <c r="B1099" i="5"/>
  <c r="T1099" i="5" s="1"/>
  <c r="B1100" i="5"/>
  <c r="B1101" i="5"/>
  <c r="T1101" i="5" s="1"/>
  <c r="B1102" i="5"/>
  <c r="B1103" i="5"/>
  <c r="B1104" i="5"/>
  <c r="B1105" i="5"/>
  <c r="T1105" i="5" s="1"/>
  <c r="B1106" i="5"/>
  <c r="B1107" i="5"/>
  <c r="T1107" i="5" s="1"/>
  <c r="B1108" i="5"/>
  <c r="T1108" i="5" s="1"/>
  <c r="B1109" i="5"/>
  <c r="B1110" i="5"/>
  <c r="B1111" i="5"/>
  <c r="T1111" i="5" s="1"/>
  <c r="B1112" i="5"/>
  <c r="B1113" i="5"/>
  <c r="T1113" i="5" s="1"/>
  <c r="B1114" i="5"/>
  <c r="T1114" i="5" s="1"/>
  <c r="B1115" i="5"/>
  <c r="B1116" i="5"/>
  <c r="B1117" i="5"/>
  <c r="T1117" i="5" s="1"/>
  <c r="B1118" i="5"/>
  <c r="B1119" i="5"/>
  <c r="B1120" i="5"/>
  <c r="T1120" i="5" s="1"/>
  <c r="B1121" i="5"/>
  <c r="B1122" i="5"/>
  <c r="T1122" i="5" s="1"/>
  <c r="B1123" i="5"/>
  <c r="T1123" i="5" s="1"/>
  <c r="B1124" i="5"/>
  <c r="B1125" i="5"/>
  <c r="T1125" i="5" s="1"/>
  <c r="B1126" i="5"/>
  <c r="B1127" i="5"/>
  <c r="B1128" i="5"/>
  <c r="T1128" i="5" s="1"/>
  <c r="B1129" i="5"/>
  <c r="T1129" i="5" s="1"/>
  <c r="B1130" i="5"/>
  <c r="B1131" i="5"/>
  <c r="B1132" i="5"/>
  <c r="T1132" i="5" s="1"/>
  <c r="B1133" i="5"/>
  <c r="B1134" i="5"/>
  <c r="B1135" i="5"/>
  <c r="T1135" i="5" s="1"/>
  <c r="B1136" i="5"/>
  <c r="B1137" i="5"/>
  <c r="T1137" i="5" s="1"/>
  <c r="B1138" i="5"/>
  <c r="T1138" i="5" s="1"/>
  <c r="B1139" i="5"/>
  <c r="B1140" i="5"/>
  <c r="B1141" i="5"/>
  <c r="T1141" i="5" s="1"/>
  <c r="B1142" i="5"/>
  <c r="B1143" i="5"/>
  <c r="T1143" i="5" s="1"/>
  <c r="B1144" i="5"/>
  <c r="B1145" i="5"/>
  <c r="B1146" i="5"/>
  <c r="B1147" i="5"/>
  <c r="T1147" i="5" s="1"/>
  <c r="B1148" i="5"/>
  <c r="B1149" i="5"/>
  <c r="T1149" i="5" s="1"/>
  <c r="B1150" i="5"/>
  <c r="T1150" i="5" s="1"/>
  <c r="B1151" i="5"/>
  <c r="B1152" i="5"/>
  <c r="T1152" i="5" s="1"/>
  <c r="B1153" i="5"/>
  <c r="T1153" i="5" s="1"/>
  <c r="B1154" i="5"/>
  <c r="B1155" i="5"/>
  <c r="B1156" i="5"/>
  <c r="T1156" i="5" s="1"/>
  <c r="B1157" i="5"/>
  <c r="B1158" i="5"/>
  <c r="T1158" i="5" s="1"/>
  <c r="B1159" i="5"/>
  <c r="T1159" i="5" s="1"/>
  <c r="B1160" i="5"/>
  <c r="B1161" i="5"/>
  <c r="T1161" i="5" s="1"/>
  <c r="B1162" i="5"/>
  <c r="T1162" i="5" s="1"/>
  <c r="B1163" i="5"/>
  <c r="B1164" i="5"/>
  <c r="B1165" i="5"/>
  <c r="T1165" i="5" s="1"/>
  <c r="B1166" i="5"/>
  <c r="B1167" i="5"/>
  <c r="T1167" i="5" s="1"/>
  <c r="B1168" i="5"/>
  <c r="B1169" i="5"/>
  <c r="B1170" i="5"/>
  <c r="B1171" i="5"/>
  <c r="T1171" i="5" s="1"/>
  <c r="B1172" i="5"/>
  <c r="B1173" i="5"/>
  <c r="T1173" i="5" s="1"/>
  <c r="B1174" i="5"/>
  <c r="T1174" i="5" s="1"/>
  <c r="B1175" i="5"/>
  <c r="B1176" i="5"/>
  <c r="B1177" i="5"/>
  <c r="T1177" i="5" s="1"/>
  <c r="B1178" i="5"/>
  <c r="B1179" i="5"/>
  <c r="T1179" i="5" s="1"/>
  <c r="B1180" i="5"/>
  <c r="T1180" i="5" s="1"/>
  <c r="B1181" i="5"/>
  <c r="B1182" i="5"/>
  <c r="B1183" i="5"/>
  <c r="T1183" i="5" s="1"/>
  <c r="B1184" i="5"/>
  <c r="B1185" i="5"/>
  <c r="T1185" i="5" s="1"/>
  <c r="B1186" i="5"/>
  <c r="B1187" i="5"/>
  <c r="B1188" i="5"/>
  <c r="B1189" i="5"/>
  <c r="T1189" i="5" s="1"/>
  <c r="B1190" i="5"/>
  <c r="B1191" i="5"/>
  <c r="T1191" i="5" s="1"/>
  <c r="B1192" i="5"/>
  <c r="T1192" i="5" s="1"/>
  <c r="B1193" i="5"/>
  <c r="B1194" i="5"/>
  <c r="B1195" i="5"/>
  <c r="T1195" i="5" s="1"/>
  <c r="B1196" i="5"/>
  <c r="B1197" i="5"/>
  <c r="B1198" i="5"/>
  <c r="T1198" i="5" s="1"/>
  <c r="B1199" i="5"/>
  <c r="B1200" i="5"/>
  <c r="B1201" i="5"/>
  <c r="T1201" i="5" s="1"/>
  <c r="B1202" i="5"/>
  <c r="B1203" i="5"/>
  <c r="B1204" i="5"/>
  <c r="T1204" i="5" s="1"/>
  <c r="B1205" i="5"/>
  <c r="B1206" i="5"/>
  <c r="B1207" i="5"/>
  <c r="T1207" i="5" s="1"/>
  <c r="B1208" i="5"/>
  <c r="B1209" i="5"/>
  <c r="T1209" i="5" s="1"/>
  <c r="B1210" i="5"/>
  <c r="B1211" i="5"/>
  <c r="B1212" i="5"/>
  <c r="B1213" i="5"/>
  <c r="T1213" i="5" s="1"/>
  <c r="B1214" i="5"/>
  <c r="B1215" i="5"/>
  <c r="T1215" i="5" s="1"/>
  <c r="B1216" i="5"/>
  <c r="T1216" i="5" s="1"/>
  <c r="B1217" i="5"/>
  <c r="B1218" i="5"/>
  <c r="B1219" i="5"/>
  <c r="T1219" i="5" s="1"/>
  <c r="B1220" i="5"/>
  <c r="B1221" i="5"/>
  <c r="T1221" i="5" s="1"/>
  <c r="B1222" i="5"/>
  <c r="T1222" i="5" s="1"/>
  <c r="B1223" i="5"/>
  <c r="B1224" i="5"/>
  <c r="B1225" i="5"/>
  <c r="T1225" i="5" s="1"/>
  <c r="B1226" i="5"/>
  <c r="B1227" i="5"/>
  <c r="B1228" i="5"/>
  <c r="B1229" i="5"/>
  <c r="B1230" i="5"/>
  <c r="B1231" i="5"/>
  <c r="T1231" i="5" s="1"/>
  <c r="B1232" i="5"/>
  <c r="B1233" i="5"/>
  <c r="B1234" i="5"/>
  <c r="B1235" i="5"/>
  <c r="B1236" i="5"/>
  <c r="B1237" i="5"/>
  <c r="T1237" i="5" s="1"/>
  <c r="B1238" i="5"/>
  <c r="B1239" i="5"/>
  <c r="T1239" i="5" s="1"/>
  <c r="B1240" i="5"/>
  <c r="T1240" i="5" s="1"/>
  <c r="B1241" i="5"/>
  <c r="B1242" i="5"/>
  <c r="B1243" i="5"/>
  <c r="T1243" i="5" s="1"/>
  <c r="B1244" i="5"/>
  <c r="B1245" i="5"/>
  <c r="T1245" i="5" s="1"/>
  <c r="B1246" i="5"/>
  <c r="T1246" i="5" s="1"/>
  <c r="B1247" i="5"/>
  <c r="B1248" i="5"/>
  <c r="B1249" i="5"/>
  <c r="T1249" i="5" s="1"/>
  <c r="B1250" i="5"/>
  <c r="B1251" i="5"/>
  <c r="T1251" i="5" s="1"/>
  <c r="B1252" i="5"/>
  <c r="B1253" i="5"/>
  <c r="B1254" i="5"/>
  <c r="B1255" i="5"/>
  <c r="T1255" i="5" s="1"/>
  <c r="B1256" i="5"/>
  <c r="B1257" i="5"/>
  <c r="T1257" i="5" s="1"/>
  <c r="B1258" i="5"/>
  <c r="T1258" i="5" s="1"/>
  <c r="B1259" i="5"/>
  <c r="B1260" i="5"/>
  <c r="B1261" i="5"/>
  <c r="T1261" i="5" s="1"/>
  <c r="B1262" i="5"/>
  <c r="B1263" i="5"/>
  <c r="T1263" i="5" s="1"/>
  <c r="B1264" i="5"/>
  <c r="T1264" i="5" s="1"/>
  <c r="B1265" i="5"/>
  <c r="B1266" i="5"/>
  <c r="B1267" i="5"/>
  <c r="T1267" i="5" s="1"/>
  <c r="B1268" i="5"/>
  <c r="B1269" i="5"/>
  <c r="B1270" i="5"/>
  <c r="B1271" i="5"/>
  <c r="B1272" i="5"/>
  <c r="B1273" i="5"/>
  <c r="T1273" i="5" s="1"/>
  <c r="B1274" i="5"/>
  <c r="B1275" i="5"/>
  <c r="B1276" i="5"/>
  <c r="B1277" i="5"/>
  <c r="B1278" i="5"/>
  <c r="B1279" i="5"/>
  <c r="T1279" i="5" s="1"/>
  <c r="B1280" i="5"/>
  <c r="B1281" i="5"/>
  <c r="T1281" i="5" s="1"/>
  <c r="B1282" i="5"/>
  <c r="T1282" i="5" s="1"/>
  <c r="B1283" i="5"/>
  <c r="B1284" i="5"/>
  <c r="B1285" i="5"/>
  <c r="T1285" i="5" s="1"/>
  <c r="B1286" i="5"/>
  <c r="B1287" i="5"/>
  <c r="T1287" i="5" s="1"/>
  <c r="B1288" i="5"/>
  <c r="T1288" i="5" s="1"/>
  <c r="B1289" i="5"/>
  <c r="B1290" i="5"/>
  <c r="B1291" i="5"/>
  <c r="T1291" i="5" s="1"/>
  <c r="B1292" i="5"/>
  <c r="B1293" i="5"/>
  <c r="T1293" i="5" s="1"/>
  <c r="B1294" i="5"/>
  <c r="B1295" i="5"/>
  <c r="B1296" i="5"/>
  <c r="B1297" i="5"/>
  <c r="T1297" i="5" s="1"/>
  <c r="B1298" i="5"/>
  <c r="B1299" i="5"/>
  <c r="B1300" i="5"/>
  <c r="T1300" i="5" s="1"/>
  <c r="B1301" i="5"/>
  <c r="B1302" i="5"/>
  <c r="B1303" i="5"/>
  <c r="T1303" i="5" s="1"/>
  <c r="B1304" i="5"/>
  <c r="B1305" i="5"/>
  <c r="B1306" i="5"/>
  <c r="T1306" i="5" s="1"/>
  <c r="B1307" i="5"/>
  <c r="B1308" i="5"/>
  <c r="B1309" i="5"/>
  <c r="T1309" i="5" s="1"/>
  <c r="B1310" i="5"/>
  <c r="B1311" i="5"/>
  <c r="T1311" i="5" s="1"/>
  <c r="B1312" i="5"/>
  <c r="T1312" i="5" s="1"/>
  <c r="B1313" i="5"/>
  <c r="B1314" i="5"/>
  <c r="B1315" i="5"/>
  <c r="T1315" i="5" s="1"/>
  <c r="B1316" i="5"/>
  <c r="B1317" i="5"/>
  <c r="T1317" i="5" s="1"/>
  <c r="B1318" i="5"/>
  <c r="B1319" i="5"/>
  <c r="B1320" i="5"/>
  <c r="B1321" i="5"/>
  <c r="T1321" i="5" s="1"/>
  <c r="B1322" i="5"/>
  <c r="B1323" i="5"/>
  <c r="T1323" i="5" s="1"/>
  <c r="B1324" i="5"/>
  <c r="T1324" i="5" s="1"/>
  <c r="B1325" i="5"/>
  <c r="B1326" i="5"/>
  <c r="B1327" i="5"/>
  <c r="T1327" i="5" s="1"/>
  <c r="B1328" i="5"/>
  <c r="B1329" i="5"/>
  <c r="T1329" i="5" s="1"/>
  <c r="B1330" i="5"/>
  <c r="T1330" i="5" s="1"/>
  <c r="B1331" i="5"/>
  <c r="B1332" i="5"/>
  <c r="B1333" i="5"/>
  <c r="T1333" i="5" s="1"/>
  <c r="B1334" i="5"/>
  <c r="B1335" i="5"/>
  <c r="T1335" i="5" s="1"/>
  <c r="B1336" i="5"/>
  <c r="B1337" i="5"/>
  <c r="B1338" i="5"/>
  <c r="B1339" i="5"/>
  <c r="T1339" i="5" s="1"/>
  <c r="B1340" i="5"/>
  <c r="B1341" i="5"/>
  <c r="B1342" i="5"/>
  <c r="T1342" i="5" s="1"/>
  <c r="B1343" i="5"/>
  <c r="B1344" i="5"/>
  <c r="B1345" i="5"/>
  <c r="T1345" i="5" s="1"/>
  <c r="B1346" i="5"/>
  <c r="B1347" i="5"/>
  <c r="B1348" i="5"/>
  <c r="T1348" i="5" s="1"/>
  <c r="B1349" i="5"/>
  <c r="B1350" i="5"/>
  <c r="B1351" i="5"/>
  <c r="T1351" i="5" s="1"/>
  <c r="B1352" i="5"/>
  <c r="B1353" i="5"/>
  <c r="T1353" i="5" s="1"/>
  <c r="B1354" i="5"/>
  <c r="T1354" i="5" s="1"/>
  <c r="B1355" i="5"/>
  <c r="B1356" i="5"/>
  <c r="B1357" i="5"/>
  <c r="T1357" i="5" s="1"/>
  <c r="B1358" i="5"/>
  <c r="B1359" i="5"/>
  <c r="T1359" i="5" s="1"/>
  <c r="B1360" i="5"/>
  <c r="B1361" i="5"/>
  <c r="B1362" i="5"/>
  <c r="B1363" i="5"/>
  <c r="T1363" i="5" s="1"/>
  <c r="B1364" i="5"/>
  <c r="B1365" i="5"/>
  <c r="T1365" i="5" s="1"/>
  <c r="B1366" i="5"/>
  <c r="T1366" i="5" s="1"/>
  <c r="B1367" i="5"/>
  <c r="B1368" i="5"/>
  <c r="B1369" i="5"/>
  <c r="T1369" i="5" s="1"/>
  <c r="B1370" i="5"/>
  <c r="B1371" i="5"/>
  <c r="B1372" i="5"/>
  <c r="T1372" i="5" s="1"/>
  <c r="B1373" i="5"/>
  <c r="B1374" i="5"/>
  <c r="B1375" i="5"/>
  <c r="T1375" i="5" s="1"/>
  <c r="B1376" i="5"/>
  <c r="B1377" i="5"/>
  <c r="B1378" i="5"/>
  <c r="T1378" i="5" s="1"/>
  <c r="B1379" i="5"/>
  <c r="B1380" i="5"/>
  <c r="B1381" i="5"/>
  <c r="T1381" i="5" s="1"/>
  <c r="B1382" i="5"/>
  <c r="B1383" i="5"/>
  <c r="T1383" i="5" s="1"/>
  <c r="B1384" i="5"/>
  <c r="B1385" i="5"/>
  <c r="B1386" i="5"/>
  <c r="B1387" i="5"/>
  <c r="T1387" i="5" s="1"/>
  <c r="B1388" i="5"/>
  <c r="B1389" i="5"/>
  <c r="T1389" i="5" s="1"/>
  <c r="B1390" i="5"/>
  <c r="T1390" i="5" s="1"/>
  <c r="B1391" i="5"/>
  <c r="B1392" i="5"/>
  <c r="B1393" i="5"/>
  <c r="T1393" i="5" s="1"/>
  <c r="B1394" i="5"/>
  <c r="B1395" i="5"/>
  <c r="T1395" i="5" s="1"/>
  <c r="B1396" i="5"/>
  <c r="T1396" i="5" s="1"/>
  <c r="B1397" i="5"/>
  <c r="B1398" i="5"/>
  <c r="B1399" i="5"/>
  <c r="T1399" i="5" s="1"/>
  <c r="B1400" i="5"/>
  <c r="B1401" i="5"/>
  <c r="T1401" i="5" s="1"/>
  <c r="B1402" i="5"/>
  <c r="B1403" i="5"/>
  <c r="B1404" i="5"/>
  <c r="B1405" i="5"/>
  <c r="T1405" i="5" s="1"/>
  <c r="B1406" i="5"/>
  <c r="B1407" i="5"/>
  <c r="T1407" i="5" s="1"/>
  <c r="B1408" i="5"/>
  <c r="T1408" i="5" s="1"/>
  <c r="B1409" i="5"/>
  <c r="B1410" i="5"/>
  <c r="B1411" i="5"/>
  <c r="T1411" i="5" s="1"/>
  <c r="B1412" i="5"/>
  <c r="B1413" i="5"/>
  <c r="B1414" i="5"/>
  <c r="T1414" i="5" s="1"/>
  <c r="B1415" i="5"/>
  <c r="B1416" i="5"/>
  <c r="B1417" i="5"/>
  <c r="T1417" i="5" s="1"/>
  <c r="B1418" i="5"/>
  <c r="B1419" i="5"/>
  <c r="B1420" i="5"/>
  <c r="T1420" i="5" s="1"/>
  <c r="B1421" i="5"/>
  <c r="B1422" i="5"/>
  <c r="B1423" i="5"/>
  <c r="T1423" i="5" s="1"/>
  <c r="B1424" i="5"/>
  <c r="B1425" i="5"/>
  <c r="T1425" i="5" s="1"/>
  <c r="B1426" i="5"/>
  <c r="B1427" i="5"/>
  <c r="B1428" i="5"/>
  <c r="B1429" i="5"/>
  <c r="T1429" i="5" s="1"/>
  <c r="B1430" i="5"/>
  <c r="B1431" i="5"/>
  <c r="T1431" i="5" s="1"/>
  <c r="B1432" i="5"/>
  <c r="T1432" i="5" s="1"/>
  <c r="B1433" i="5"/>
  <c r="B1434" i="5"/>
  <c r="B1435" i="5"/>
  <c r="T1435" i="5" s="1"/>
  <c r="B1436" i="5"/>
  <c r="B1437" i="5"/>
  <c r="T1437" i="5" s="1"/>
  <c r="B1438" i="5"/>
  <c r="T1438" i="5" s="1"/>
  <c r="B1439" i="5"/>
  <c r="B1440" i="5"/>
  <c r="B1441" i="5"/>
  <c r="T1441" i="5" s="1"/>
  <c r="B1442" i="5"/>
  <c r="B1443" i="5"/>
  <c r="B1444" i="5"/>
  <c r="B1445" i="5"/>
  <c r="B1446" i="5"/>
  <c r="B1447" i="5"/>
  <c r="T1447" i="5" s="1"/>
  <c r="B1448" i="5"/>
  <c r="B1449" i="5"/>
  <c r="B1450" i="5"/>
  <c r="B1451" i="5"/>
  <c r="B1452" i="5"/>
  <c r="B1453" i="5"/>
  <c r="T1453" i="5" s="1"/>
  <c r="B1454" i="5"/>
  <c r="B1455" i="5"/>
  <c r="T1455" i="5" s="1"/>
  <c r="B1456" i="5"/>
  <c r="T1456" i="5" s="1"/>
  <c r="B1457" i="5"/>
  <c r="B1458" i="5"/>
  <c r="B1459" i="5"/>
  <c r="T1459" i="5" s="1"/>
  <c r="B1460" i="5"/>
  <c r="B1461" i="5"/>
  <c r="T1461" i="5" s="1"/>
  <c r="B1462" i="5"/>
  <c r="T1462" i="5" s="1"/>
  <c r="B1463" i="5"/>
  <c r="B1464" i="5"/>
  <c r="B1465" i="5"/>
  <c r="T1465" i="5" s="1"/>
  <c r="B1466" i="5"/>
  <c r="B1467" i="5"/>
  <c r="T1467" i="5" s="1"/>
  <c r="B1468" i="5"/>
  <c r="B1469" i="5"/>
  <c r="B1470" i="5"/>
  <c r="B1471" i="5"/>
  <c r="T1471" i="5" s="1"/>
  <c r="B1472" i="5"/>
  <c r="B1473" i="5"/>
  <c r="T1473" i="5" s="1"/>
  <c r="B1474" i="5"/>
  <c r="T1474" i="5" s="1"/>
  <c r="B1475" i="5"/>
  <c r="B1476" i="5"/>
  <c r="B1477" i="5"/>
  <c r="T1477" i="5" s="1"/>
  <c r="B1478" i="5"/>
  <c r="B1479" i="5"/>
  <c r="T1479" i="5" s="1"/>
  <c r="B1480" i="5"/>
  <c r="T1480" i="5" s="1"/>
  <c r="B1481" i="5"/>
  <c r="B1482" i="5"/>
  <c r="B1483" i="5"/>
  <c r="T1483" i="5" s="1"/>
  <c r="B1484" i="5"/>
  <c r="B1485" i="5"/>
  <c r="B1486" i="5"/>
  <c r="B1487" i="5"/>
  <c r="B1488" i="5"/>
  <c r="B1489" i="5"/>
  <c r="T1489" i="5" s="1"/>
  <c r="B1490" i="5"/>
  <c r="B1491" i="5"/>
  <c r="B1492" i="5"/>
  <c r="B1493" i="5"/>
  <c r="B1494" i="5"/>
  <c r="B1495" i="5"/>
  <c r="T1495" i="5" s="1"/>
  <c r="B1496" i="5"/>
  <c r="B1497" i="5"/>
  <c r="T1497" i="5" s="1"/>
  <c r="B1498" i="5"/>
  <c r="T1498" i="5" s="1"/>
  <c r="B1499" i="5"/>
  <c r="B1500" i="5"/>
  <c r="B1501" i="5"/>
  <c r="T1501" i="5" s="1"/>
  <c r="B1502" i="5"/>
  <c r="B1503" i="5"/>
  <c r="T1503" i="5" s="1"/>
  <c r="B1504" i="5"/>
  <c r="T1504" i="5" s="1"/>
  <c r="B1505" i="5"/>
  <c r="B1506" i="5"/>
  <c r="B1507" i="5"/>
  <c r="T1507" i="5" s="1"/>
  <c r="B1508" i="5"/>
  <c r="B1509" i="5"/>
  <c r="T1509" i="5" s="1"/>
  <c r="B1510" i="5"/>
  <c r="B1511" i="5"/>
  <c r="B1512" i="5"/>
  <c r="B1513" i="5"/>
  <c r="T1513" i="5" s="1"/>
  <c r="B1514" i="5"/>
  <c r="B1515" i="5"/>
  <c r="B1516" i="5"/>
  <c r="T1516" i="5" s="1"/>
  <c r="B1517" i="5"/>
  <c r="B1518" i="5"/>
  <c r="B1519" i="5"/>
  <c r="T1519" i="5" s="1"/>
  <c r="B1520" i="5"/>
  <c r="B1521" i="5"/>
  <c r="B1522" i="5"/>
  <c r="T1522" i="5" s="1"/>
  <c r="B1523" i="5"/>
  <c r="B1524" i="5"/>
  <c r="B1525" i="5"/>
  <c r="T1525" i="5" s="1"/>
  <c r="B1526" i="5"/>
  <c r="B1527" i="5"/>
  <c r="T1527" i="5" s="1"/>
  <c r="B1528" i="5"/>
  <c r="T1528" i="5" s="1"/>
  <c r="B1529" i="5"/>
  <c r="B1530" i="5"/>
  <c r="B1531" i="5"/>
  <c r="T1531" i="5" s="1"/>
  <c r="B1532" i="5"/>
  <c r="B1533" i="5"/>
  <c r="T1533" i="5" s="1"/>
  <c r="B1534" i="5"/>
  <c r="B1535" i="5"/>
  <c r="B1536" i="5"/>
  <c r="B1537" i="5"/>
  <c r="T1537" i="5" s="1"/>
  <c r="B1538" i="5"/>
  <c r="B1539" i="5"/>
  <c r="T1539" i="5" s="1"/>
  <c r="B1540" i="5"/>
  <c r="T1540" i="5" s="1"/>
  <c r="B1541" i="5"/>
  <c r="B1542" i="5"/>
  <c r="B1543" i="5"/>
  <c r="T1543" i="5" s="1"/>
  <c r="B1544" i="5"/>
  <c r="B1545" i="5"/>
  <c r="T1545" i="5" s="1"/>
  <c r="B1546" i="5"/>
  <c r="T1546" i="5" s="1"/>
  <c r="B1547" i="5"/>
  <c r="B1548" i="5"/>
  <c r="B1549" i="5"/>
  <c r="T1549" i="5" s="1"/>
  <c r="B1550" i="5"/>
  <c r="B1551" i="5"/>
  <c r="T1551" i="5" s="1"/>
  <c r="B1552" i="5"/>
  <c r="B1553" i="5"/>
  <c r="B1554" i="5"/>
  <c r="B1555" i="5"/>
  <c r="T1555" i="5" s="1"/>
  <c r="B1556" i="5"/>
  <c r="B1557" i="5"/>
  <c r="B1558" i="5"/>
  <c r="T1558" i="5" s="1"/>
  <c r="B1559" i="5"/>
  <c r="B1560" i="5"/>
  <c r="B1561" i="5"/>
  <c r="T1561" i="5" s="1"/>
  <c r="B1562" i="5"/>
  <c r="B1563" i="5"/>
  <c r="T1563" i="5" s="1"/>
  <c r="B1564" i="5"/>
  <c r="T1564" i="5" s="1"/>
  <c r="B1565" i="5"/>
  <c r="B1566" i="5"/>
  <c r="B1567" i="5"/>
  <c r="T1567" i="5" s="1"/>
  <c r="B1568" i="5"/>
  <c r="B1569" i="5"/>
  <c r="T1569" i="5" s="1"/>
  <c r="B1570" i="5"/>
  <c r="B1571" i="5"/>
  <c r="B1572" i="5"/>
  <c r="B1573" i="5"/>
  <c r="T1573" i="5" s="1"/>
  <c r="B1574" i="5"/>
  <c r="B1575" i="5"/>
  <c r="T1575" i="5" s="1"/>
  <c r="B1576" i="5"/>
  <c r="T1576" i="5" s="1"/>
  <c r="B1577" i="5"/>
  <c r="B1578" i="5"/>
  <c r="B1579" i="5"/>
  <c r="T1579" i="5" s="1"/>
  <c r="B1580" i="5"/>
  <c r="B1581" i="5"/>
  <c r="T1581" i="5" s="1"/>
  <c r="B1582" i="5"/>
  <c r="T1582" i="5" s="1"/>
  <c r="B1583" i="5"/>
  <c r="B1584" i="5"/>
  <c r="B1585" i="5"/>
  <c r="T1585" i="5" s="1"/>
  <c r="B1586" i="5"/>
  <c r="B1587" i="5"/>
  <c r="B1588" i="5"/>
  <c r="T1588" i="5" s="1"/>
  <c r="B1589" i="5"/>
  <c r="B1590" i="5"/>
  <c r="B1591" i="5"/>
  <c r="T1591" i="5" s="1"/>
  <c r="B1592" i="5"/>
  <c r="B1593" i="5"/>
  <c r="B1594" i="5"/>
  <c r="B1595" i="5"/>
  <c r="B1596" i="5"/>
  <c r="B1597" i="5"/>
  <c r="T1597" i="5" s="1"/>
  <c r="B1598" i="5"/>
  <c r="B1599" i="5"/>
  <c r="T1599" i="5" s="1"/>
  <c r="B1600" i="5"/>
  <c r="T1600" i="5" s="1"/>
  <c r="B1601" i="5"/>
  <c r="B1602" i="5"/>
  <c r="B1603" i="5"/>
  <c r="T1603" i="5" s="1"/>
  <c r="B1604" i="5"/>
  <c r="B1605" i="5"/>
  <c r="T1605" i="5" s="1"/>
  <c r="B1606" i="5"/>
  <c r="T1606" i="5" s="1"/>
  <c r="B1607" i="5"/>
  <c r="B1608" i="5"/>
  <c r="B1609" i="5"/>
  <c r="T1609" i="5" s="1"/>
  <c r="B1610" i="5"/>
  <c r="B1611" i="5"/>
  <c r="T1611" i="5" s="1"/>
  <c r="B1612" i="5"/>
  <c r="B1613" i="5"/>
  <c r="B1614" i="5"/>
  <c r="B1615" i="5"/>
  <c r="T1615" i="5" s="1"/>
  <c r="B1616" i="5"/>
  <c r="B1617" i="5"/>
  <c r="T1617" i="5" s="1"/>
  <c r="B1618" i="5"/>
  <c r="T1618" i="5" s="1"/>
  <c r="B1619" i="5"/>
  <c r="B1620" i="5"/>
  <c r="B1621" i="5"/>
  <c r="T1621" i="5" s="1"/>
  <c r="B1622" i="5"/>
  <c r="B1623" i="5"/>
  <c r="T1623" i="5" s="1"/>
  <c r="B1624" i="5"/>
  <c r="T1624" i="5" s="1"/>
  <c r="B1625" i="5"/>
  <c r="B1626" i="5"/>
  <c r="B1627" i="5"/>
  <c r="T1627" i="5" s="1"/>
  <c r="B1628" i="5"/>
  <c r="B1629" i="5"/>
  <c r="B1630" i="5"/>
  <c r="T1630" i="5" s="1"/>
  <c r="B1631" i="5"/>
  <c r="B1632" i="5"/>
  <c r="B1633" i="5"/>
  <c r="T1633" i="5" s="1"/>
  <c r="B1634" i="5"/>
  <c r="B1635" i="5"/>
  <c r="T1635" i="5" s="1"/>
  <c r="B1636" i="5"/>
  <c r="B1637" i="5"/>
  <c r="B1638" i="5"/>
  <c r="B1639" i="5"/>
  <c r="T1639" i="5" s="1"/>
  <c r="B1640" i="5"/>
  <c r="B1641" i="5"/>
  <c r="T1641" i="5" s="1"/>
  <c r="B1642" i="5"/>
  <c r="T1642" i="5" s="1"/>
  <c r="B1643" i="5"/>
  <c r="B1644" i="5"/>
  <c r="B1645" i="5"/>
  <c r="T1645" i="5" s="1"/>
  <c r="B1646" i="5"/>
  <c r="B1647" i="5"/>
  <c r="T1647" i="5" s="1"/>
  <c r="B1648" i="5"/>
  <c r="T1648" i="5" s="1"/>
  <c r="B1649" i="5"/>
  <c r="B1650" i="5"/>
  <c r="B1651" i="5"/>
  <c r="T1651" i="5" s="1"/>
  <c r="B1652" i="5"/>
  <c r="B1653" i="5"/>
  <c r="T1653" i="5" s="1"/>
  <c r="B1654" i="5"/>
  <c r="B1655" i="5"/>
  <c r="B1656" i="5"/>
  <c r="B1657" i="5"/>
  <c r="T1657" i="5" s="1"/>
  <c r="B1658" i="5"/>
  <c r="B1659" i="5"/>
  <c r="B1660" i="5"/>
  <c r="T1660" i="5" s="1"/>
  <c r="B1661" i="5"/>
  <c r="B1662" i="5"/>
  <c r="B1663" i="5"/>
  <c r="T1663" i="5" s="1"/>
  <c r="B1664" i="5"/>
  <c r="B1665" i="5"/>
  <c r="B1666" i="5"/>
  <c r="T1666" i="5" s="1"/>
  <c r="B1667" i="5"/>
  <c r="B1668" i="5"/>
  <c r="B1669" i="5"/>
  <c r="T1669" i="5" s="1"/>
  <c r="B1670" i="5"/>
  <c r="B1671" i="5"/>
  <c r="T1671" i="5" s="1"/>
  <c r="B1672" i="5"/>
  <c r="T1672" i="5" s="1"/>
  <c r="B1673" i="5"/>
  <c r="B1674" i="5"/>
  <c r="B1675" i="5"/>
  <c r="T1675" i="5" s="1"/>
  <c r="B1676" i="5"/>
  <c r="B1677" i="5"/>
  <c r="T1677" i="5" s="1"/>
  <c r="B1678" i="5"/>
  <c r="B1679" i="5"/>
  <c r="B1680" i="5"/>
  <c r="B1681" i="5"/>
  <c r="T1681" i="5" s="1"/>
  <c r="B1682" i="5"/>
  <c r="B1683" i="5"/>
  <c r="T1683" i="5" s="1"/>
  <c r="B1684" i="5"/>
  <c r="T1684" i="5" s="1"/>
  <c r="B1685" i="5"/>
  <c r="B1686" i="5"/>
  <c r="B1687" i="5"/>
  <c r="T1687" i="5" s="1"/>
  <c r="B1688" i="5"/>
  <c r="B1689" i="5"/>
  <c r="T1689" i="5" s="1"/>
  <c r="B1690" i="5"/>
  <c r="T1690" i="5" s="1"/>
  <c r="B1691" i="5"/>
  <c r="B1692" i="5"/>
  <c r="B1693" i="5"/>
  <c r="T1693" i="5" s="1"/>
  <c r="B1694" i="5"/>
  <c r="B1695" i="5"/>
  <c r="T1695" i="5" s="1"/>
  <c r="B1696" i="5"/>
  <c r="B1697" i="5"/>
  <c r="B1698" i="5"/>
  <c r="B1699" i="5"/>
  <c r="T1699" i="5" s="1"/>
  <c r="B1700" i="5"/>
  <c r="B1701" i="5"/>
  <c r="B1702" i="5"/>
  <c r="T1702" i="5" s="1"/>
  <c r="B1703" i="5"/>
  <c r="B1704" i="5"/>
  <c r="B1705" i="5"/>
  <c r="T1705" i="5" s="1"/>
  <c r="B1706" i="5"/>
  <c r="B1707" i="5"/>
  <c r="T1707" i="5" s="1"/>
  <c r="B1708" i="5"/>
  <c r="T1708" i="5" s="1"/>
  <c r="B1709" i="5"/>
  <c r="B1710" i="5"/>
  <c r="B1711" i="5"/>
  <c r="T1711" i="5" s="1"/>
  <c r="B1712" i="5"/>
  <c r="B1713" i="5"/>
  <c r="T1713" i="5" s="1"/>
  <c r="B1714" i="5"/>
  <c r="B1715" i="5"/>
  <c r="B1716" i="5"/>
  <c r="B1717" i="5"/>
  <c r="T1717" i="5" s="1"/>
  <c r="B1718" i="5"/>
  <c r="B1719" i="5"/>
  <c r="T1719" i="5" s="1"/>
  <c r="B1720" i="5"/>
  <c r="T1720" i="5" s="1"/>
  <c r="B1721" i="5"/>
  <c r="B1722" i="5"/>
  <c r="B1723" i="5"/>
  <c r="T1723" i="5" s="1"/>
  <c r="B1724" i="5"/>
  <c r="B1725" i="5"/>
  <c r="T1725" i="5" s="1"/>
  <c r="B1726" i="5"/>
  <c r="T1726" i="5" s="1"/>
  <c r="B1727" i="5"/>
  <c r="B1728" i="5"/>
  <c r="B1729" i="5"/>
  <c r="T1729" i="5" s="1"/>
  <c r="B1730" i="5"/>
  <c r="B1731" i="5"/>
  <c r="B1732" i="5"/>
  <c r="T1732" i="5" s="1"/>
  <c r="B1733" i="5"/>
  <c r="B1734" i="5"/>
  <c r="B1735" i="5"/>
  <c r="T1735" i="5" s="1"/>
  <c r="B1736" i="5"/>
  <c r="B1737" i="5"/>
  <c r="B1738" i="5"/>
  <c r="B1739" i="5"/>
  <c r="B1740" i="5"/>
  <c r="B1741" i="5"/>
  <c r="T1741" i="5" s="1"/>
  <c r="B1742" i="5"/>
  <c r="B1743" i="5"/>
  <c r="T1743" i="5" s="1"/>
  <c r="B1744" i="5"/>
  <c r="T1744" i="5" s="1"/>
  <c r="B1745" i="5"/>
  <c r="B1746" i="5"/>
  <c r="B1747" i="5"/>
  <c r="T1747" i="5" s="1"/>
  <c r="B1748" i="5"/>
  <c r="B1749" i="5"/>
  <c r="T1749" i="5" s="1"/>
  <c r="B1750" i="5"/>
  <c r="T1750" i="5" s="1"/>
  <c r="B1751" i="5"/>
  <c r="B1752" i="5"/>
  <c r="B1753" i="5"/>
  <c r="T1753" i="5" s="1"/>
  <c r="B1754" i="5"/>
  <c r="B1755" i="5"/>
  <c r="T1755" i="5" s="1"/>
  <c r="B1756" i="5"/>
  <c r="B1757" i="5"/>
  <c r="B1758" i="5"/>
  <c r="B1759" i="5"/>
  <c r="T1759" i="5" s="1"/>
  <c r="B1760" i="5"/>
  <c r="B1761" i="5"/>
  <c r="T1761" i="5" s="1"/>
  <c r="B1762" i="5"/>
  <c r="T1762" i="5" s="1"/>
  <c r="B1763" i="5"/>
  <c r="B1764" i="5"/>
  <c r="B1765" i="5"/>
  <c r="T1765" i="5" s="1"/>
  <c r="B1766" i="5"/>
  <c r="B1767" i="5"/>
  <c r="T1767" i="5" s="1"/>
  <c r="B1768" i="5"/>
  <c r="T1768" i="5" s="1"/>
  <c r="B1769" i="5"/>
  <c r="B1770" i="5"/>
  <c r="B1771" i="5"/>
  <c r="T1771" i="5" s="1"/>
  <c r="B1772" i="5"/>
  <c r="B1773" i="5"/>
  <c r="B1774" i="5"/>
  <c r="T1774" i="5" s="1"/>
  <c r="B1775" i="5"/>
  <c r="B1776" i="5"/>
  <c r="B1777" i="5"/>
  <c r="T1777" i="5" s="1"/>
  <c r="B1778" i="5"/>
  <c r="B1779" i="5"/>
  <c r="T1779" i="5" s="1"/>
  <c r="B1780" i="5"/>
  <c r="B1781" i="5"/>
  <c r="B1782" i="5"/>
  <c r="B1783" i="5"/>
  <c r="T1783" i="5" s="1"/>
  <c r="B1784" i="5"/>
  <c r="B1785" i="5"/>
  <c r="T1785" i="5" s="1"/>
  <c r="B1786" i="5"/>
  <c r="T1786" i="5" s="1"/>
  <c r="B1787" i="5"/>
  <c r="B1788" i="5"/>
  <c r="B1789" i="5"/>
  <c r="T1789" i="5" s="1"/>
  <c r="B1790" i="5"/>
  <c r="B1791" i="5"/>
  <c r="T1791" i="5" s="1"/>
  <c r="B1792" i="5"/>
  <c r="T1792" i="5" s="1"/>
  <c r="B1793" i="5"/>
  <c r="B1794" i="5"/>
  <c r="B1795" i="5"/>
  <c r="T1795" i="5" s="1"/>
  <c r="B1796" i="5"/>
  <c r="B1797" i="5"/>
  <c r="T1797" i="5" s="1"/>
  <c r="B1798" i="5"/>
  <c r="B1799" i="5"/>
  <c r="B1800" i="5"/>
  <c r="B1801" i="5"/>
  <c r="T1801" i="5" s="1"/>
  <c r="B1802" i="5"/>
  <c r="B1803" i="5"/>
  <c r="B1804" i="5"/>
  <c r="T1804" i="5" s="1"/>
  <c r="B1805" i="5"/>
  <c r="B1806" i="5"/>
  <c r="B1807" i="5"/>
  <c r="T1807" i="5" s="1"/>
  <c r="B1808" i="5"/>
  <c r="B1809" i="5"/>
  <c r="B1810" i="5"/>
  <c r="T1810" i="5" s="1"/>
  <c r="B1811" i="5"/>
  <c r="B1812" i="5"/>
  <c r="B1813" i="5"/>
  <c r="T1813" i="5" s="1"/>
  <c r="B1814" i="5"/>
  <c r="B1815" i="5"/>
  <c r="T1815" i="5" s="1"/>
  <c r="B1816" i="5"/>
  <c r="T1816" i="5" s="1"/>
  <c r="B1817" i="5"/>
  <c r="B1818" i="5"/>
  <c r="B1819" i="5"/>
  <c r="T1819" i="5" s="1"/>
  <c r="B1820" i="5"/>
  <c r="B1821" i="5"/>
  <c r="T1821" i="5" s="1"/>
  <c r="B1822" i="5"/>
  <c r="B1823" i="5"/>
  <c r="B1824" i="5"/>
  <c r="B1825" i="5"/>
  <c r="T1825" i="5" s="1"/>
  <c r="B1826" i="5"/>
  <c r="B1827" i="5"/>
  <c r="T1827" i="5" s="1"/>
  <c r="B1828" i="5"/>
  <c r="T1828" i="5" s="1"/>
  <c r="B1829" i="5"/>
  <c r="B1830" i="5"/>
  <c r="B1831" i="5"/>
  <c r="T1831" i="5" s="1"/>
  <c r="B1832" i="5"/>
  <c r="B1833" i="5"/>
  <c r="T1833" i="5" s="1"/>
  <c r="B1834" i="5"/>
  <c r="T1834" i="5" s="1"/>
  <c r="B1835" i="5"/>
  <c r="B1836" i="5"/>
  <c r="B1837" i="5"/>
  <c r="T1837" i="5" s="1"/>
  <c r="B1838" i="5"/>
  <c r="B1839" i="5"/>
  <c r="T1839" i="5" s="1"/>
  <c r="B1840" i="5"/>
  <c r="B1841" i="5"/>
  <c r="B1842" i="5"/>
  <c r="B1843" i="5"/>
  <c r="T1843" i="5" s="1"/>
  <c r="B1844" i="5"/>
  <c r="B1845" i="5"/>
  <c r="B1846" i="5"/>
  <c r="T1846" i="5" s="1"/>
  <c r="B1847" i="5"/>
  <c r="B1848" i="5"/>
  <c r="B1849" i="5"/>
  <c r="T1849" i="5" s="1"/>
  <c r="B1850" i="5"/>
  <c r="B1851" i="5"/>
  <c r="T1851" i="5" s="1"/>
  <c r="B1852" i="5"/>
  <c r="T1852" i="5" s="1"/>
  <c r="B1853" i="5"/>
  <c r="B1854" i="5"/>
  <c r="B1855" i="5"/>
  <c r="T1855" i="5" s="1"/>
  <c r="B1856" i="5"/>
  <c r="B1857" i="5"/>
  <c r="T1857" i="5" s="1"/>
  <c r="B1858" i="5"/>
  <c r="B1859" i="5"/>
  <c r="B1860" i="5"/>
  <c r="B1861" i="5"/>
  <c r="T1861" i="5" s="1"/>
  <c r="B1862" i="5"/>
  <c r="B1863" i="5"/>
  <c r="T1863" i="5" s="1"/>
  <c r="B1864" i="5"/>
  <c r="T1864" i="5" s="1"/>
  <c r="B1865" i="5"/>
  <c r="B1866" i="5"/>
  <c r="B1867" i="5"/>
  <c r="T1867" i="5" s="1"/>
  <c r="B1868" i="5"/>
  <c r="B1869" i="5"/>
  <c r="T1869" i="5" s="1"/>
  <c r="B1870" i="5"/>
  <c r="T1870" i="5" s="1"/>
  <c r="B1871" i="5"/>
  <c r="B1872" i="5"/>
  <c r="B1873" i="5"/>
  <c r="T1873" i="5" s="1"/>
  <c r="B1874" i="5"/>
  <c r="B1875" i="5"/>
  <c r="B1876" i="5"/>
  <c r="T1876" i="5" s="1"/>
  <c r="B1877" i="5"/>
  <c r="B1878" i="5"/>
  <c r="B1879" i="5"/>
  <c r="T1879" i="5" s="1"/>
  <c r="B1880" i="5"/>
  <c r="B1881" i="5"/>
  <c r="B1882" i="5"/>
  <c r="B1883" i="5"/>
  <c r="B1884" i="5"/>
  <c r="B1885" i="5"/>
  <c r="T1885" i="5" s="1"/>
  <c r="B1886" i="5"/>
  <c r="B1887" i="5"/>
  <c r="T1887" i="5" s="1"/>
  <c r="B1888" i="5"/>
  <c r="T1888" i="5" s="1"/>
  <c r="B1889" i="5"/>
  <c r="B1890" i="5"/>
  <c r="B1891" i="5"/>
  <c r="T1891" i="5" s="1"/>
  <c r="B1892" i="5"/>
  <c r="B1893" i="5"/>
  <c r="T1893" i="5" s="1"/>
  <c r="B1894" i="5"/>
  <c r="T1894" i="5" s="1"/>
  <c r="B1895" i="5"/>
  <c r="B1896" i="5"/>
  <c r="B1897" i="5"/>
  <c r="T1897" i="5" s="1"/>
  <c r="B1898" i="5"/>
  <c r="B1899" i="5"/>
  <c r="T1899" i="5" s="1"/>
  <c r="B1900" i="5"/>
  <c r="B1901" i="5"/>
  <c r="B1902" i="5"/>
  <c r="B1903" i="5"/>
  <c r="T1903" i="5" s="1"/>
  <c r="B1904" i="5"/>
  <c r="B1905" i="5"/>
  <c r="T1905" i="5" s="1"/>
  <c r="B1906" i="5"/>
  <c r="T1906" i="5" s="1"/>
  <c r="B1907" i="5"/>
  <c r="B1908" i="5"/>
  <c r="B1909" i="5"/>
  <c r="T1909" i="5" s="1"/>
  <c r="B1910" i="5"/>
  <c r="B1911" i="5"/>
  <c r="T1911" i="5" s="1"/>
  <c r="B1912" i="5"/>
  <c r="T1912" i="5" s="1"/>
  <c r="B1913" i="5"/>
  <c r="B1914" i="5"/>
  <c r="B1915" i="5"/>
  <c r="T1915" i="5" s="1"/>
  <c r="B1916" i="5"/>
  <c r="B1917" i="5"/>
  <c r="B1918" i="5"/>
  <c r="T1918" i="5" s="1"/>
  <c r="B1919" i="5"/>
  <c r="B1920" i="5"/>
  <c r="B1921" i="5"/>
  <c r="T1921" i="5" s="1"/>
  <c r="B1922" i="5"/>
  <c r="B1923" i="5"/>
  <c r="T1923" i="5" s="1"/>
  <c r="B1924" i="5"/>
  <c r="B1925" i="5"/>
  <c r="B1926" i="5"/>
  <c r="B1927" i="5"/>
  <c r="T1927" i="5" s="1"/>
  <c r="B1928" i="5"/>
  <c r="B1929" i="5"/>
  <c r="T1929" i="5" s="1"/>
  <c r="B1930" i="5"/>
  <c r="T1930" i="5" s="1"/>
  <c r="B1931" i="5"/>
  <c r="B1932" i="5"/>
  <c r="B1933" i="5"/>
  <c r="T1933" i="5" s="1"/>
  <c r="B1934" i="5"/>
  <c r="B1935" i="5"/>
  <c r="T1935" i="5" s="1"/>
  <c r="B1936" i="5"/>
  <c r="T1936" i="5" s="1"/>
  <c r="B1937" i="5"/>
  <c r="B1938" i="5"/>
  <c r="B1939" i="5"/>
  <c r="T1939" i="5" s="1"/>
  <c r="B1940" i="5"/>
  <c r="B1941" i="5"/>
  <c r="T1941" i="5" s="1"/>
  <c r="B1942" i="5"/>
  <c r="B1943" i="5"/>
  <c r="B1944" i="5"/>
  <c r="B1945" i="5"/>
  <c r="T1945" i="5" s="1"/>
  <c r="B1946" i="5"/>
  <c r="B1947" i="5"/>
  <c r="B1948" i="5"/>
  <c r="T1948" i="5" s="1"/>
  <c r="B1949" i="5"/>
  <c r="B1950" i="5"/>
  <c r="B1951" i="5"/>
  <c r="T1951" i="5" s="1"/>
  <c r="B1952" i="5"/>
  <c r="B1953" i="5"/>
  <c r="B1954" i="5"/>
  <c r="T1954" i="5" s="1"/>
  <c r="B1955" i="5"/>
  <c r="B1956" i="5"/>
  <c r="B1957" i="5"/>
  <c r="T1957" i="5" s="1"/>
  <c r="B1958" i="5"/>
  <c r="B1959" i="5"/>
  <c r="T1959" i="5" s="1"/>
  <c r="B1960" i="5"/>
  <c r="T1960" i="5" s="1"/>
  <c r="B1961" i="5"/>
  <c r="B1962" i="5"/>
  <c r="B1963" i="5"/>
  <c r="T1963" i="5" s="1"/>
  <c r="B1964" i="5"/>
  <c r="B1965" i="5"/>
  <c r="T1965" i="5" s="1"/>
  <c r="B1966" i="5"/>
  <c r="B1967" i="5"/>
  <c r="B1968" i="5"/>
  <c r="B1969" i="5"/>
  <c r="T1969" i="5" s="1"/>
  <c r="B1970" i="5"/>
  <c r="B1971" i="5"/>
  <c r="T1971" i="5" s="1"/>
  <c r="B1972" i="5"/>
  <c r="T1972" i="5" s="1"/>
  <c r="B1973" i="5"/>
  <c r="B1974" i="5"/>
  <c r="B1975" i="5"/>
  <c r="T1975" i="5" s="1"/>
  <c r="B1976" i="5"/>
  <c r="B1977" i="5"/>
  <c r="T1977" i="5" s="1"/>
  <c r="B1978" i="5"/>
  <c r="T1978" i="5" s="1"/>
  <c r="B1979" i="5"/>
  <c r="B1980" i="5"/>
  <c r="B1981" i="5"/>
  <c r="T1981" i="5" s="1"/>
  <c r="B1982" i="5"/>
  <c r="B1983" i="5"/>
  <c r="T1983" i="5" s="1"/>
  <c r="B1984" i="5"/>
  <c r="B1985" i="5"/>
  <c r="B1986" i="5"/>
  <c r="B1987" i="5"/>
  <c r="T1987" i="5" s="1"/>
  <c r="B1988" i="5"/>
  <c r="B1989" i="5"/>
  <c r="B1990" i="5"/>
  <c r="T1990" i="5" s="1"/>
  <c r="B1991" i="5"/>
  <c r="B1992" i="5"/>
  <c r="B1993" i="5"/>
  <c r="T1993" i="5" s="1"/>
  <c r="B1994" i="5"/>
  <c r="B1995" i="5"/>
  <c r="T1995" i="5" s="1"/>
  <c r="B1996" i="5"/>
  <c r="T1996" i="5" s="1"/>
  <c r="B1997" i="5"/>
  <c r="B1998" i="5"/>
  <c r="B1999" i="5"/>
  <c r="T1999" i="5" s="1"/>
  <c r="B2000" i="5"/>
  <c r="B2001" i="5"/>
  <c r="T2001" i="5" s="1"/>
  <c r="B2002" i="5"/>
  <c r="B2003" i="5"/>
  <c r="B2004" i="5"/>
  <c r="B2005" i="5"/>
  <c r="T2005" i="5" s="1"/>
  <c r="B2006" i="5"/>
  <c r="B2007" i="5"/>
  <c r="T2007" i="5" s="1"/>
  <c r="B2008" i="5"/>
  <c r="T2008" i="5" s="1"/>
  <c r="B2009" i="5"/>
  <c r="B2010" i="5"/>
  <c r="B2011" i="5"/>
  <c r="T2011" i="5" s="1"/>
  <c r="B2012" i="5"/>
  <c r="B2013" i="5"/>
  <c r="T2013" i="5" s="1"/>
  <c r="B2014" i="5"/>
  <c r="T2014" i="5" s="1"/>
  <c r="B2015" i="5"/>
  <c r="B2016" i="5"/>
  <c r="B2017" i="5"/>
  <c r="T2017" i="5" s="1"/>
  <c r="B2018" i="5"/>
  <c r="B2019" i="5"/>
  <c r="T2019" i="5" s="1"/>
  <c r="B2020" i="5"/>
  <c r="B2021" i="5"/>
  <c r="B2022" i="5"/>
  <c r="B2023" i="5"/>
  <c r="T2023" i="5" s="1"/>
  <c r="B2024" i="5"/>
  <c r="B2025" i="5"/>
  <c r="B2026" i="5"/>
  <c r="B2027" i="5"/>
  <c r="B2028" i="5"/>
  <c r="B2029" i="5"/>
  <c r="T2029" i="5" s="1"/>
  <c r="B2030" i="5"/>
  <c r="B2031" i="5"/>
  <c r="T2031" i="5" s="1"/>
  <c r="B2032" i="5"/>
  <c r="T2032" i="5" s="1"/>
  <c r="B2033" i="5"/>
  <c r="B2034" i="5"/>
  <c r="B2035" i="5"/>
  <c r="T2035" i="5" s="1"/>
  <c r="B2036" i="5"/>
  <c r="B2037" i="5"/>
  <c r="T2037" i="5" s="1"/>
  <c r="B2038" i="5"/>
  <c r="T2038" i="5" s="1"/>
  <c r="B2039" i="5"/>
  <c r="B2040" i="5"/>
  <c r="B2041" i="5"/>
  <c r="T2041" i="5" s="1"/>
  <c r="B2042" i="5"/>
  <c r="B2043" i="5"/>
  <c r="T2043" i="5" s="1"/>
  <c r="B2044" i="5"/>
  <c r="B2045" i="5"/>
  <c r="B2046" i="5"/>
  <c r="B2047" i="5"/>
  <c r="T2047" i="5" s="1"/>
  <c r="B2048" i="5"/>
  <c r="B2049" i="5"/>
  <c r="T2049" i="5" s="1"/>
  <c r="B2050" i="5"/>
  <c r="T2050" i="5" s="1"/>
  <c r="B2051" i="5"/>
  <c r="B2052" i="5"/>
  <c r="B2053" i="5"/>
  <c r="T2053" i="5" s="1"/>
  <c r="B2054" i="5"/>
  <c r="B2055" i="5"/>
  <c r="T2055" i="5" s="1"/>
  <c r="B2056" i="5"/>
  <c r="T2056" i="5" s="1"/>
  <c r="B2057" i="5"/>
  <c r="B2058" i="5"/>
  <c r="B2059" i="5"/>
  <c r="T2059" i="5" s="1"/>
  <c r="B2060" i="5"/>
  <c r="B2061" i="5"/>
  <c r="B2062" i="5"/>
  <c r="B2063" i="5"/>
  <c r="B2064" i="5"/>
  <c r="B2065" i="5"/>
  <c r="T2065" i="5" s="1"/>
  <c r="B2066" i="5"/>
  <c r="B2067" i="5"/>
  <c r="T2067" i="5" s="1"/>
  <c r="B2068" i="5"/>
  <c r="T2068" i="5" s="1"/>
  <c r="B2069" i="5"/>
  <c r="B2070" i="5"/>
  <c r="B2071" i="5"/>
  <c r="T2071" i="5" s="1"/>
  <c r="B2072" i="5"/>
  <c r="B2073" i="5"/>
  <c r="T2073" i="5" s="1"/>
  <c r="B2074" i="5"/>
  <c r="T2074" i="5" s="1"/>
  <c r="B2075" i="5"/>
  <c r="B2076" i="5"/>
  <c r="B2077" i="5"/>
  <c r="T2077" i="5" s="1"/>
  <c r="B2078" i="5"/>
  <c r="B2079" i="5"/>
  <c r="T2079" i="5" s="1"/>
  <c r="B2080" i="5"/>
  <c r="B2081" i="5"/>
  <c r="B2082" i="5"/>
  <c r="B2083" i="5"/>
  <c r="T2083" i="5" s="1"/>
  <c r="B2084" i="5"/>
  <c r="B2085" i="5"/>
  <c r="T2085" i="5" s="1"/>
  <c r="B2086" i="5"/>
  <c r="T2086" i="5" s="1"/>
  <c r="B2087" i="5"/>
  <c r="B2088" i="5"/>
  <c r="B2089" i="5"/>
  <c r="T2089" i="5" s="1"/>
  <c r="B2090" i="5"/>
  <c r="B2091" i="5"/>
  <c r="T2091" i="5" s="1"/>
  <c r="B2092" i="5"/>
  <c r="T2092" i="5" s="1"/>
  <c r="B2093" i="5"/>
  <c r="B2094" i="5"/>
  <c r="B2095" i="5"/>
  <c r="T2095" i="5" s="1"/>
  <c r="B2096" i="5"/>
  <c r="B2097" i="5"/>
  <c r="B2098" i="5"/>
  <c r="T2098" i="5" s="1"/>
  <c r="B2099" i="5"/>
  <c r="B2100" i="5"/>
  <c r="B2101" i="5"/>
  <c r="T2101" i="5" s="1"/>
  <c r="B2102" i="5"/>
  <c r="B2103" i="5"/>
  <c r="T2103" i="5" s="1"/>
  <c r="B2104" i="5"/>
  <c r="B2105" i="5"/>
  <c r="B2106" i="5"/>
  <c r="B2107" i="5"/>
  <c r="T2107" i="5" s="1"/>
  <c r="B2108" i="5"/>
  <c r="B2109" i="5"/>
  <c r="T2109" i="5" s="1"/>
  <c r="B2110" i="5"/>
  <c r="T2110" i="5" s="1"/>
  <c r="B2111" i="5"/>
  <c r="B2112" i="5"/>
  <c r="B2113" i="5"/>
  <c r="T2113" i="5" s="1"/>
  <c r="B2114" i="5"/>
  <c r="B2115" i="5"/>
  <c r="T2115" i="5" s="1"/>
  <c r="B2116" i="5"/>
  <c r="T2116" i="5" s="1"/>
  <c r="B2117" i="5"/>
  <c r="B2118" i="5"/>
  <c r="B2119" i="5"/>
  <c r="T2119" i="5" s="1"/>
  <c r="B2120" i="5"/>
  <c r="B2121" i="5"/>
  <c r="T2121" i="5" s="1"/>
  <c r="B2122" i="5"/>
  <c r="B2123" i="5"/>
  <c r="B2124" i="5"/>
  <c r="B2125" i="5"/>
  <c r="T2125" i="5" s="1"/>
  <c r="B2126" i="5"/>
  <c r="B2127" i="5"/>
  <c r="T2127" i="5" s="1"/>
  <c r="B2128" i="5"/>
  <c r="T2128" i="5" s="1"/>
  <c r="B2129" i="5"/>
  <c r="B2130" i="5"/>
  <c r="B2131" i="5"/>
  <c r="T2131" i="5" s="1"/>
  <c r="B2132" i="5"/>
  <c r="B2133" i="5"/>
  <c r="B2134" i="5"/>
  <c r="T2134" i="5" s="1"/>
  <c r="B2135" i="5"/>
  <c r="B2136" i="5"/>
  <c r="B2137" i="5"/>
  <c r="T2137" i="5" s="1"/>
  <c r="B2138" i="5"/>
  <c r="B2139" i="5"/>
  <c r="T2139" i="5" s="1"/>
  <c r="B2140" i="5"/>
  <c r="B2141" i="5"/>
  <c r="B2142" i="5"/>
  <c r="B2143" i="5"/>
  <c r="T2143" i="5" s="1"/>
  <c r="B2144" i="5"/>
  <c r="B2145" i="5"/>
  <c r="T2145" i="5" s="1"/>
  <c r="B2146" i="5"/>
  <c r="T2146" i="5" s="1"/>
  <c r="B2147" i="5"/>
  <c r="B2148" i="5"/>
  <c r="B2149" i="5"/>
  <c r="T2149" i="5" s="1"/>
  <c r="B2150" i="5"/>
  <c r="B2151" i="5"/>
  <c r="T2151" i="5" s="1"/>
  <c r="B2152" i="5"/>
  <c r="T2152" i="5" s="1"/>
  <c r="B2153" i="5"/>
  <c r="B2154" i="5"/>
  <c r="B2155" i="5"/>
  <c r="T2155" i="5" s="1"/>
  <c r="B2156" i="5"/>
  <c r="B2157" i="5"/>
  <c r="T2157" i="5" s="1"/>
  <c r="B2158" i="5"/>
  <c r="B2159" i="5"/>
  <c r="B2160" i="5"/>
  <c r="B2161" i="5"/>
  <c r="T2161" i="5" s="1"/>
  <c r="B2162" i="5"/>
  <c r="B2163" i="5"/>
  <c r="T2163" i="5" s="1"/>
  <c r="B2164" i="5"/>
  <c r="T2164" i="5" s="1"/>
  <c r="B2165" i="5"/>
  <c r="B2166" i="5"/>
  <c r="B2167" i="5"/>
  <c r="T2167" i="5" s="1"/>
  <c r="B2168" i="5"/>
  <c r="B2169" i="5"/>
  <c r="B2170" i="5"/>
  <c r="T2170" i="5" s="1"/>
  <c r="B2171" i="5"/>
  <c r="B2172" i="5"/>
  <c r="B2173" i="5"/>
  <c r="T2173" i="5" s="1"/>
  <c r="B2174" i="5"/>
  <c r="B2175" i="5"/>
  <c r="T2175" i="5" s="1"/>
  <c r="B2176" i="5"/>
  <c r="T2176" i="5" s="1"/>
  <c r="B2177" i="5"/>
  <c r="B2178" i="5"/>
  <c r="B2179" i="5"/>
  <c r="T2179" i="5" s="1"/>
  <c r="B2180" i="5"/>
  <c r="B2181" i="5"/>
  <c r="T2181" i="5" s="1"/>
  <c r="B2182" i="5"/>
  <c r="B2183" i="5"/>
  <c r="B2184" i="5"/>
  <c r="B2185" i="5"/>
  <c r="T2185" i="5" s="1"/>
  <c r="B2186" i="5"/>
  <c r="B2187" i="5"/>
  <c r="T2187" i="5" s="1"/>
  <c r="B2188" i="5"/>
  <c r="T2188" i="5" s="1"/>
  <c r="B2189" i="5"/>
  <c r="B2190" i="5"/>
  <c r="B2191" i="5"/>
  <c r="T2191" i="5" s="1"/>
  <c r="B2192" i="5"/>
  <c r="B2193" i="5"/>
  <c r="T2193" i="5" s="1"/>
  <c r="B2194" i="5"/>
  <c r="T2194" i="5" s="1"/>
  <c r="B2195" i="5"/>
  <c r="B2196" i="5"/>
  <c r="B2197" i="5"/>
  <c r="T2197" i="5" s="1"/>
  <c r="B2198" i="5"/>
  <c r="B2199" i="5"/>
  <c r="T2199" i="5" s="1"/>
  <c r="B2200" i="5"/>
  <c r="B2201" i="5"/>
  <c r="B2202" i="5"/>
  <c r="B2203" i="5"/>
  <c r="T2203" i="5" s="1"/>
  <c r="B2204" i="5"/>
  <c r="B2205" i="5"/>
  <c r="B2206" i="5"/>
  <c r="T2206" i="5" s="1"/>
  <c r="B2207" i="5"/>
  <c r="B2208" i="5"/>
  <c r="B2209" i="5"/>
  <c r="T2209" i="5" s="1"/>
  <c r="B2210" i="5"/>
  <c r="B2211" i="5"/>
  <c r="T2211" i="5" s="1"/>
  <c r="B2212" i="5"/>
  <c r="T2212" i="5" s="1"/>
  <c r="B2213" i="5"/>
  <c r="B2214" i="5"/>
  <c r="B2215" i="5"/>
  <c r="T2215" i="5" s="1"/>
  <c r="B2216" i="5"/>
  <c r="B2217" i="5"/>
  <c r="T2217" i="5" s="1"/>
  <c r="B2218" i="5"/>
  <c r="B2219" i="5"/>
  <c r="B2220" i="5"/>
  <c r="B2221" i="5"/>
  <c r="T2221" i="5" s="1"/>
  <c r="B2222" i="5"/>
  <c r="B2223" i="5"/>
  <c r="T2223" i="5" s="1"/>
  <c r="B2224" i="5"/>
  <c r="T2224" i="5" s="1"/>
  <c r="B2225" i="5"/>
  <c r="B2226" i="5"/>
  <c r="B2227" i="5"/>
  <c r="T2227" i="5" s="1"/>
  <c r="B2228" i="5"/>
  <c r="B2229" i="5"/>
  <c r="T2229" i="5" s="1"/>
  <c r="B2230" i="5"/>
  <c r="T2230" i="5" s="1"/>
  <c r="B2231" i="5"/>
  <c r="B2232" i="5"/>
  <c r="B2233" i="5"/>
  <c r="T2233" i="5" s="1"/>
  <c r="B2234" i="5"/>
  <c r="B2235" i="5"/>
  <c r="T2235" i="5" s="1"/>
  <c r="B2236" i="5"/>
  <c r="B2237" i="5"/>
  <c r="B2238" i="5"/>
  <c r="B2239" i="5"/>
  <c r="T2239" i="5" s="1"/>
  <c r="B2240" i="5"/>
  <c r="B2241" i="5"/>
  <c r="B2242" i="5"/>
  <c r="B2243" i="5"/>
  <c r="B2244" i="5"/>
  <c r="B2245" i="5"/>
  <c r="T2245" i="5" s="1"/>
  <c r="B2246" i="5"/>
  <c r="B2247" i="5"/>
  <c r="T2247" i="5" s="1"/>
  <c r="B2248" i="5"/>
  <c r="T2248" i="5" s="1"/>
  <c r="B2249" i="5"/>
  <c r="B2250" i="5"/>
  <c r="B2251" i="5"/>
  <c r="T2251" i="5" s="1"/>
  <c r="B2252" i="5"/>
  <c r="B2253" i="5"/>
  <c r="T2253" i="5" s="1"/>
  <c r="B2254" i="5"/>
  <c r="T2254" i="5" s="1"/>
  <c r="B2255" i="5"/>
  <c r="B2256" i="5"/>
  <c r="B2257" i="5"/>
  <c r="T2257" i="5" s="1"/>
  <c r="B2258" i="5"/>
  <c r="B2259" i="5"/>
  <c r="T2259" i="5" s="1"/>
  <c r="B2260" i="5"/>
  <c r="B2261" i="5"/>
  <c r="B2262" i="5"/>
  <c r="B2263" i="5"/>
  <c r="T2263" i="5" s="1"/>
  <c r="B2264" i="5"/>
  <c r="B2265" i="5"/>
  <c r="T2265" i="5" s="1"/>
  <c r="B2266" i="5"/>
  <c r="T2266" i="5" s="1"/>
  <c r="B2267" i="5"/>
  <c r="B2268" i="5"/>
  <c r="B2269" i="5"/>
  <c r="T2269" i="5" s="1"/>
  <c r="B2270" i="5"/>
  <c r="B2271" i="5"/>
  <c r="T2271" i="5" s="1"/>
  <c r="B2272" i="5"/>
  <c r="T2272" i="5" s="1"/>
  <c r="B2273" i="5"/>
  <c r="B2274" i="5"/>
  <c r="B2275" i="5"/>
  <c r="T2275" i="5" s="1"/>
  <c r="B2276" i="5"/>
  <c r="B2277" i="5"/>
  <c r="B2278" i="5"/>
  <c r="B2279" i="5"/>
  <c r="B2280" i="5"/>
  <c r="B2281" i="5"/>
  <c r="S2281" i="5" s="1"/>
  <c r="B2282" i="5"/>
  <c r="B2283" i="5"/>
  <c r="T2283" i="5" s="1"/>
  <c r="B2284" i="5"/>
  <c r="T2284" i="5" s="1"/>
  <c r="B2285" i="5"/>
  <c r="B2286" i="5"/>
  <c r="B2287" i="5"/>
  <c r="T2287" i="5" s="1"/>
  <c r="B2288" i="5"/>
  <c r="B2289" i="5"/>
  <c r="T2289" i="5" s="1"/>
  <c r="B2290" i="5"/>
  <c r="T2290" i="5" s="1"/>
  <c r="B2291" i="5"/>
  <c r="B2292" i="5"/>
  <c r="B2293" i="5"/>
  <c r="T2293" i="5" s="1"/>
  <c r="B2294" i="5"/>
  <c r="B2295" i="5"/>
  <c r="T2295" i="5" s="1"/>
  <c r="B2296" i="5"/>
  <c r="B2297" i="5"/>
  <c r="B2298" i="5"/>
  <c r="B2299" i="5"/>
  <c r="T2299" i="5" s="1"/>
  <c r="B2300" i="5"/>
  <c r="B2301" i="5"/>
  <c r="T2301" i="5" s="1"/>
  <c r="B2302" i="5"/>
  <c r="T2302" i="5" s="1"/>
  <c r="B2303" i="5"/>
  <c r="B2304" i="5"/>
  <c r="B2305" i="5"/>
  <c r="T2305" i="5" s="1"/>
  <c r="B2306" i="5"/>
  <c r="B2307" i="5"/>
  <c r="T2307" i="5" s="1"/>
  <c r="B2308" i="5"/>
  <c r="T2308" i="5" s="1"/>
  <c r="B2309" i="5"/>
  <c r="B2310" i="5"/>
  <c r="B2311" i="5"/>
  <c r="T2311" i="5" s="1"/>
  <c r="B2312" i="5"/>
  <c r="B2313" i="5"/>
  <c r="B2314" i="5"/>
  <c r="T2314" i="5" s="1"/>
  <c r="B2315" i="5"/>
  <c r="B2316" i="5"/>
  <c r="B2317" i="5"/>
  <c r="T2317" i="5" s="1"/>
  <c r="B2318" i="5"/>
  <c r="B2319" i="5"/>
  <c r="T2319" i="5" s="1"/>
  <c r="B2320" i="5"/>
  <c r="B2321" i="5"/>
  <c r="B2322" i="5"/>
  <c r="B2323" i="5"/>
  <c r="T2323" i="5" s="1"/>
  <c r="B2324" i="5"/>
  <c r="B2325" i="5"/>
  <c r="T2325" i="5" s="1"/>
  <c r="B2326" i="5"/>
  <c r="T2326" i="5" s="1"/>
  <c r="B2327" i="5"/>
  <c r="B2328" i="5"/>
  <c r="B2329" i="5"/>
  <c r="T2329" i="5" s="1"/>
  <c r="B2330" i="5"/>
  <c r="B2331" i="5"/>
  <c r="T2331" i="5" s="1"/>
  <c r="B2332" i="5"/>
  <c r="T2332" i="5" s="1"/>
  <c r="B2333" i="5"/>
  <c r="B2334" i="5"/>
  <c r="B2335" i="5"/>
  <c r="T2335" i="5" s="1"/>
  <c r="B2336" i="5"/>
  <c r="B2337" i="5"/>
  <c r="T2337" i="5" s="1"/>
  <c r="B2338" i="5"/>
  <c r="B2339" i="5"/>
  <c r="B2340" i="5"/>
  <c r="B2341" i="5"/>
  <c r="T2341" i="5" s="1"/>
  <c r="B2342" i="5"/>
  <c r="B2343" i="5"/>
  <c r="T2343" i="5" s="1"/>
  <c r="B2344" i="5"/>
  <c r="T2344" i="5" s="1"/>
  <c r="B2345" i="5"/>
  <c r="B2346" i="5"/>
  <c r="B2347" i="5"/>
  <c r="T2347" i="5" s="1"/>
  <c r="B2348" i="5"/>
  <c r="B2349" i="5"/>
  <c r="B2350" i="5"/>
  <c r="T2350" i="5" s="1"/>
  <c r="B2351" i="5"/>
  <c r="B2352" i="5"/>
  <c r="B2353" i="5"/>
  <c r="T2353" i="5" s="1"/>
  <c r="B2354" i="5"/>
  <c r="B2355" i="5"/>
  <c r="T2355" i="5" s="1"/>
  <c r="B2356" i="5"/>
  <c r="B2357" i="5"/>
  <c r="B2358" i="5"/>
  <c r="B2359" i="5"/>
  <c r="T2359" i="5" s="1"/>
  <c r="B2360" i="5"/>
  <c r="B2361" i="5"/>
  <c r="T2361" i="5" s="1"/>
  <c r="B2362" i="5"/>
  <c r="T2362" i="5" s="1"/>
  <c r="B2363" i="5"/>
  <c r="B2364" i="5"/>
  <c r="B2365" i="5"/>
  <c r="T2365" i="5" s="1"/>
  <c r="B2366" i="5"/>
  <c r="B2367" i="5"/>
  <c r="T2367" i="5" s="1"/>
  <c r="B2368" i="5"/>
  <c r="T2368" i="5" s="1"/>
  <c r="B2369" i="5"/>
  <c r="B2370" i="5"/>
  <c r="B2371" i="5"/>
  <c r="T2371" i="5" s="1"/>
  <c r="B2372" i="5"/>
  <c r="B2373" i="5"/>
  <c r="T2373" i="5" s="1"/>
  <c r="B2374" i="5"/>
  <c r="B2375" i="5"/>
  <c r="B2376" i="5"/>
  <c r="B2377" i="5"/>
  <c r="T2377" i="5" s="1"/>
  <c r="B2378" i="5"/>
  <c r="B2379" i="5"/>
  <c r="T2379" i="5" s="1"/>
  <c r="B2380" i="5"/>
  <c r="T2380" i="5" s="1"/>
  <c r="B2381" i="5"/>
  <c r="B2382" i="5"/>
  <c r="B2383" i="5"/>
  <c r="T2383" i="5" s="1"/>
  <c r="B2384" i="5"/>
  <c r="B2385" i="5"/>
  <c r="T2385" i="5" s="1"/>
  <c r="B2386" i="5"/>
  <c r="T2386" i="5" s="1"/>
  <c r="B2387" i="5"/>
  <c r="B2388" i="5"/>
  <c r="B2389" i="5"/>
  <c r="T2389" i="5" s="1"/>
  <c r="B2390" i="5"/>
  <c r="B2391" i="5"/>
  <c r="B2392" i="5"/>
  <c r="T2392" i="5" s="1"/>
  <c r="B2393" i="5"/>
  <c r="B2394" i="5"/>
  <c r="B2395" i="5"/>
  <c r="T2395" i="5" s="1"/>
  <c r="B2396" i="5"/>
  <c r="B2397" i="5"/>
  <c r="T2397" i="5" s="1"/>
  <c r="B2398" i="5"/>
  <c r="B2399" i="5"/>
  <c r="B2400" i="5"/>
  <c r="B2401" i="5"/>
  <c r="T2401" i="5" s="1"/>
  <c r="B2402" i="5"/>
  <c r="B2403" i="5"/>
  <c r="B2404" i="5"/>
  <c r="T2404" i="5" s="1"/>
  <c r="B2405" i="5"/>
  <c r="B2406" i="5"/>
  <c r="B2407" i="5"/>
  <c r="T2407" i="5" s="1"/>
  <c r="B2408" i="5"/>
  <c r="B2409" i="5"/>
  <c r="T2409" i="5" s="1"/>
  <c r="B2410" i="5"/>
  <c r="T2410" i="5" s="1"/>
  <c r="B2411" i="5"/>
  <c r="B2412" i="5"/>
  <c r="B2413" i="5"/>
  <c r="T2413" i="5" s="1"/>
  <c r="B2414" i="5"/>
  <c r="B2415" i="5"/>
  <c r="T2415" i="5" s="1"/>
  <c r="B2416" i="5"/>
  <c r="B2417" i="5"/>
  <c r="B2418" i="5"/>
  <c r="B2419" i="5"/>
  <c r="T2419" i="5" s="1"/>
  <c r="B2420" i="5"/>
  <c r="B2421" i="5"/>
  <c r="B2422" i="5"/>
  <c r="B2423" i="5"/>
  <c r="B2424" i="5"/>
  <c r="B2425" i="5"/>
  <c r="T2425" i="5" s="1"/>
  <c r="B2426" i="5"/>
  <c r="B2427" i="5"/>
  <c r="T2427" i="5" s="1"/>
  <c r="B2428" i="5"/>
  <c r="T2428" i="5" s="1"/>
  <c r="B2429" i="5"/>
  <c r="B2430" i="5"/>
  <c r="B2431" i="5"/>
  <c r="T2431" i="5" s="1"/>
  <c r="B2432" i="5"/>
  <c r="B2433" i="5"/>
  <c r="T2433" i="5" s="1"/>
  <c r="B2434" i="5"/>
  <c r="T2434" i="5" s="1"/>
  <c r="B2435" i="5"/>
  <c r="B2436" i="5"/>
  <c r="B2437" i="5"/>
  <c r="T2437" i="5" s="1"/>
  <c r="B2438" i="5"/>
  <c r="B2439" i="5"/>
  <c r="B2440" i="5"/>
  <c r="B2441" i="5"/>
  <c r="B2442" i="5"/>
  <c r="B2443" i="5"/>
  <c r="T2443" i="5" s="1"/>
  <c r="B2444" i="5"/>
  <c r="B2445" i="5"/>
  <c r="T2445" i="5" s="1"/>
  <c r="B2446" i="5"/>
  <c r="T2446" i="5" s="1"/>
  <c r="B2447" i="5"/>
  <c r="B2448" i="5"/>
  <c r="B2449" i="5"/>
  <c r="T2449" i="5" s="1"/>
  <c r="B2450" i="5"/>
  <c r="B2451" i="5"/>
  <c r="T2451" i="5" s="1"/>
  <c r="B2452" i="5"/>
  <c r="T2452" i="5" s="1"/>
  <c r="B2453" i="5"/>
  <c r="B2454" i="5"/>
  <c r="B2455" i="5"/>
  <c r="T2455" i="5" s="1"/>
  <c r="B2456" i="5"/>
  <c r="B2457" i="5"/>
  <c r="B2458" i="5"/>
  <c r="T2458" i="5" s="1"/>
  <c r="B2459" i="5"/>
  <c r="B2460" i="5"/>
  <c r="B2461" i="5"/>
  <c r="T2461" i="5" s="1"/>
  <c r="B2462" i="5"/>
  <c r="B2463" i="5"/>
  <c r="T2463" i="5" s="1"/>
  <c r="B2464" i="5"/>
  <c r="B2465" i="5"/>
  <c r="B2466" i="5"/>
  <c r="B2467" i="5"/>
  <c r="T2467" i="5" s="1"/>
  <c r="B2468" i="5"/>
  <c r="B2469" i="5"/>
  <c r="T2469" i="5" s="1"/>
  <c r="B2470" i="5"/>
  <c r="T2470" i="5" s="1"/>
  <c r="B2471" i="5"/>
  <c r="B2472" i="5"/>
  <c r="B2473" i="5"/>
  <c r="T2473" i="5" s="1"/>
  <c r="B2474" i="5"/>
  <c r="B2475" i="5"/>
  <c r="B2476" i="5"/>
  <c r="T2476" i="5" s="1"/>
  <c r="B2477" i="5"/>
  <c r="B2478" i="5"/>
  <c r="B2479" i="5"/>
  <c r="T2479" i="5" s="1"/>
  <c r="B2480" i="5"/>
  <c r="B2481" i="5"/>
  <c r="T2481" i="5" s="1"/>
  <c r="B2482" i="5"/>
  <c r="B2483" i="5"/>
  <c r="B2484" i="5"/>
  <c r="B2485" i="5"/>
  <c r="T2485" i="5" s="1"/>
  <c r="B2486" i="5"/>
  <c r="B2487" i="5"/>
  <c r="T2487" i="5" s="1"/>
  <c r="B2488" i="5"/>
  <c r="T2488" i="5" s="1"/>
  <c r="B2489" i="5"/>
  <c r="B2490" i="5"/>
  <c r="B2491" i="5"/>
  <c r="T2491" i="5" s="1"/>
  <c r="B2492" i="5"/>
  <c r="B2493" i="5"/>
  <c r="B2494" i="5"/>
  <c r="T2494" i="5" s="1"/>
  <c r="B2495" i="5"/>
  <c r="B2496" i="5"/>
  <c r="B2497" i="5"/>
  <c r="T2497" i="5" s="1"/>
  <c r="B2498" i="5"/>
  <c r="B2499" i="5"/>
  <c r="T2499" i="5" s="1"/>
  <c r="B2504" i="5"/>
  <c r="S2504" i="5" s="1"/>
  <c r="AB399" i="5"/>
  <c r="AB400" i="5"/>
  <c r="AB401" i="5"/>
  <c r="AB402" i="5"/>
  <c r="AB404" i="5"/>
  <c r="AB405" i="5"/>
  <c r="AB406" i="5"/>
  <c r="AB407" i="5"/>
  <c r="AB408" i="5"/>
  <c r="AB410" i="5"/>
  <c r="AB411" i="5"/>
  <c r="AB412" i="5"/>
  <c r="AB413" i="5"/>
  <c r="AB414" i="5"/>
  <c r="AB416" i="5"/>
  <c r="AB417" i="5"/>
  <c r="AB418" i="5"/>
  <c r="AB419" i="5"/>
  <c r="AB420" i="5"/>
  <c r="AB422" i="5"/>
  <c r="AB423" i="5"/>
  <c r="AB424" i="5"/>
  <c r="AB425" i="5"/>
  <c r="AB426" i="5"/>
  <c r="AB428" i="5"/>
  <c r="AB429" i="5"/>
  <c r="AB430" i="5"/>
  <c r="AB431" i="5"/>
  <c r="AB432" i="5"/>
  <c r="AB435" i="5"/>
  <c r="AB436" i="5"/>
  <c r="AB437" i="5"/>
  <c r="AB438" i="5"/>
  <c r="AB440" i="5"/>
  <c r="AB441" i="5"/>
  <c r="AB442" i="5"/>
  <c r="AB443" i="5"/>
  <c r="AB444" i="5"/>
  <c r="AB446" i="5"/>
  <c r="AB447" i="5"/>
  <c r="AB448" i="5"/>
  <c r="AB449" i="5"/>
  <c r="AB450" i="5"/>
  <c r="AB452" i="5"/>
  <c r="AB453" i="5"/>
  <c r="AB454" i="5"/>
  <c r="AB455" i="5"/>
  <c r="AB456" i="5"/>
  <c r="AB458" i="5"/>
  <c r="AB459" i="5"/>
  <c r="AB460" i="5"/>
  <c r="AB461" i="5"/>
  <c r="AB462" i="5"/>
  <c r="AB464" i="5"/>
  <c r="AB465" i="5"/>
  <c r="AB466" i="5"/>
  <c r="AB467" i="5"/>
  <c r="AB468" i="5"/>
  <c r="AB471" i="5"/>
  <c r="AB472" i="5"/>
  <c r="AB473" i="5"/>
  <c r="AB474" i="5"/>
  <c r="AB476" i="5"/>
  <c r="AB477" i="5"/>
  <c r="AB478" i="5"/>
  <c r="AB479" i="5"/>
  <c r="AB480" i="5"/>
  <c r="AB482" i="5"/>
  <c r="AB483" i="5"/>
  <c r="AB484" i="5"/>
  <c r="AB485" i="5"/>
  <c r="AB486" i="5"/>
  <c r="AB488" i="5"/>
  <c r="AB489" i="5"/>
  <c r="AB490" i="5"/>
  <c r="AB491" i="5"/>
  <c r="AB492" i="5"/>
  <c r="AB494" i="5"/>
  <c r="AB495" i="5"/>
  <c r="AB496" i="5"/>
  <c r="AB497" i="5"/>
  <c r="AB498" i="5"/>
  <c r="AB500" i="5"/>
  <c r="AB501" i="5"/>
  <c r="AB502" i="5"/>
  <c r="AB503" i="5"/>
  <c r="AB504" i="5"/>
  <c r="AB507" i="5"/>
  <c r="AB508" i="5"/>
  <c r="AB509" i="5"/>
  <c r="AB510" i="5"/>
  <c r="AB512" i="5"/>
  <c r="AB513" i="5"/>
  <c r="AB514" i="5"/>
  <c r="AB515" i="5"/>
  <c r="AB516" i="5"/>
  <c r="AB518" i="5"/>
  <c r="AB519" i="5"/>
  <c r="AB520" i="5"/>
  <c r="AB521" i="5"/>
  <c r="AB522" i="5"/>
  <c r="AB524" i="5"/>
  <c r="AB525" i="5"/>
  <c r="AB526" i="5"/>
  <c r="AB527" i="5"/>
  <c r="AB528" i="5"/>
  <c r="AB530" i="5"/>
  <c r="AB531" i="5"/>
  <c r="AB532" i="5"/>
  <c r="AB533" i="5"/>
  <c r="AB534" i="5"/>
  <c r="AB536" i="5"/>
  <c r="AB537" i="5"/>
  <c r="AB538" i="5"/>
  <c r="AB539" i="5"/>
  <c r="AB540" i="5"/>
  <c r="AB543" i="5"/>
  <c r="AB544" i="5"/>
  <c r="AB545" i="5"/>
  <c r="AB546" i="5"/>
  <c r="AB548" i="5"/>
  <c r="AB549" i="5"/>
  <c r="AB550" i="5"/>
  <c r="AB551" i="5"/>
  <c r="AB552" i="5"/>
  <c r="AB554" i="5"/>
  <c r="AB555" i="5"/>
  <c r="AB556" i="5"/>
  <c r="AB557" i="5"/>
  <c r="AB558" i="5"/>
  <c r="AB560" i="5"/>
  <c r="AB561" i="5"/>
  <c r="AB562" i="5"/>
  <c r="AB563" i="5"/>
  <c r="AB564" i="5"/>
  <c r="AB566" i="5"/>
  <c r="AB567" i="5"/>
  <c r="AB568" i="5"/>
  <c r="AB569" i="5"/>
  <c r="AB570" i="5"/>
  <c r="AB572" i="5"/>
  <c r="AB573" i="5"/>
  <c r="AB574" i="5"/>
  <c r="AB575" i="5"/>
  <c r="AB576" i="5"/>
  <c r="AB579" i="5"/>
  <c r="AB580" i="5"/>
  <c r="AB581" i="5"/>
  <c r="AB582" i="5"/>
  <c r="AB584" i="5"/>
  <c r="AB585" i="5"/>
  <c r="AB586" i="5"/>
  <c r="AB587" i="5"/>
  <c r="AB588" i="5"/>
  <c r="AB590" i="5"/>
  <c r="AB591" i="5"/>
  <c r="AB592" i="5"/>
  <c r="AB593" i="5"/>
  <c r="AB594" i="5"/>
  <c r="AB596" i="5"/>
  <c r="AB597" i="5"/>
  <c r="AB598" i="5"/>
  <c r="AB599" i="5"/>
  <c r="AB600" i="5"/>
  <c r="AB602" i="5"/>
  <c r="AB603" i="5"/>
  <c r="AB604" i="5"/>
  <c r="AB605" i="5"/>
  <c r="AB606" i="5"/>
  <c r="AB608" i="5"/>
  <c r="AB609" i="5"/>
  <c r="AB610" i="5"/>
  <c r="AB611" i="5"/>
  <c r="AB612" i="5"/>
  <c r="AB615" i="5"/>
  <c r="AB616" i="5"/>
  <c r="AB617" i="5"/>
  <c r="AB618" i="5"/>
  <c r="AB620" i="5"/>
  <c r="AB621" i="5"/>
  <c r="AB622" i="5"/>
  <c r="AB623" i="5"/>
  <c r="AB624" i="5"/>
  <c r="AB626" i="5"/>
  <c r="AB627" i="5"/>
  <c r="AB628" i="5"/>
  <c r="AB629" i="5"/>
  <c r="AB630" i="5"/>
  <c r="AB632" i="5"/>
  <c r="AB633" i="5"/>
  <c r="AB634" i="5"/>
  <c r="AB635" i="5"/>
  <c r="AB636" i="5"/>
  <c r="AB638" i="5"/>
  <c r="AB639" i="5"/>
  <c r="AB640" i="5"/>
  <c r="AB641" i="5"/>
  <c r="AB642" i="5"/>
  <c r="AB644" i="5"/>
  <c r="AB645" i="5"/>
  <c r="AB646" i="5"/>
  <c r="AB647" i="5"/>
  <c r="AB648" i="5"/>
  <c r="AB651" i="5"/>
  <c r="AB652" i="5"/>
  <c r="AB653" i="5"/>
  <c r="AB654" i="5"/>
  <c r="AB656" i="5"/>
  <c r="AB657" i="5"/>
  <c r="AB658" i="5"/>
  <c r="AB659" i="5"/>
  <c r="AB660" i="5"/>
  <c r="AB662" i="5"/>
  <c r="AB663" i="5"/>
  <c r="AB664" i="5"/>
  <c r="AB665" i="5"/>
  <c r="AB666" i="5"/>
  <c r="AB668" i="5"/>
  <c r="AB669" i="5"/>
  <c r="AB670" i="5"/>
  <c r="AB671" i="5"/>
  <c r="AB672" i="5"/>
  <c r="AB674" i="5"/>
  <c r="AB675" i="5"/>
  <c r="AB676" i="5"/>
  <c r="AB677" i="5"/>
  <c r="AB678" i="5"/>
  <c r="AB680" i="5"/>
  <c r="AB681" i="5"/>
  <c r="AB682" i="5"/>
  <c r="AB683" i="5"/>
  <c r="AB684" i="5"/>
  <c r="AB687" i="5"/>
  <c r="AB688" i="5"/>
  <c r="AB689" i="5"/>
  <c r="AB690" i="5"/>
  <c r="AB692" i="5"/>
  <c r="AB693" i="5"/>
  <c r="AB694" i="5"/>
  <c r="AB695" i="5"/>
  <c r="AB696"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5" i="5"/>
  <c r="AB1286" i="5"/>
  <c r="AB1287" i="5"/>
  <c r="AB1288" i="5"/>
  <c r="AB1289" i="5"/>
  <c r="AB1291" i="5"/>
  <c r="AB1292" i="5"/>
  <c r="AB1293" i="5"/>
  <c r="AB1294" i="5"/>
  <c r="AB1295" i="5"/>
  <c r="AB1297" i="5"/>
  <c r="AB1298" i="5"/>
  <c r="AB1299" i="5"/>
  <c r="AB1300" i="5"/>
  <c r="AB1301" i="5"/>
  <c r="AB1303" i="5"/>
  <c r="AB1305" i="5"/>
  <c r="AB1306" i="5"/>
  <c r="AB1307" i="5"/>
  <c r="AB1309" i="5"/>
  <c r="AB1310" i="5"/>
  <c r="AB1311" i="5"/>
  <c r="AB1312" i="5"/>
  <c r="AB1313" i="5"/>
  <c r="AB1315" i="5"/>
  <c r="AB1316" i="5"/>
  <c r="AB1317" i="5"/>
  <c r="AB1318" i="5"/>
  <c r="AB1319" i="5"/>
  <c r="AB1321" i="5"/>
  <c r="AB1322" i="5"/>
  <c r="AB1323" i="5"/>
  <c r="AB1324" i="5"/>
  <c r="AB1325" i="5"/>
  <c r="AB1327" i="5"/>
  <c r="AB1328" i="5"/>
  <c r="AB1329" i="5"/>
  <c r="AB1330" i="5"/>
  <c r="AB1331" i="5"/>
  <c r="AB1333" i="5"/>
  <c r="AB1334" i="5"/>
  <c r="AB1335" i="5"/>
  <c r="AB1336" i="5"/>
  <c r="AB1337" i="5"/>
  <c r="AB1339" i="5"/>
  <c r="AB1341" i="5"/>
  <c r="AB1342" i="5"/>
  <c r="AB1343" i="5"/>
  <c r="AB1345" i="5"/>
  <c r="AB1346" i="5"/>
  <c r="AB1347" i="5"/>
  <c r="AB1348" i="5"/>
  <c r="AB1349" i="5"/>
  <c r="AB1351" i="5"/>
  <c r="AB1352" i="5"/>
  <c r="AB1353" i="5"/>
  <c r="AB1354" i="5"/>
  <c r="AB1355" i="5"/>
  <c r="AB1357" i="5"/>
  <c r="AB1358" i="5"/>
  <c r="AB1359" i="5"/>
  <c r="AB1360" i="5"/>
  <c r="AB1361" i="5"/>
  <c r="AB1363" i="5"/>
  <c r="AB1364" i="5"/>
  <c r="AB1365" i="5"/>
  <c r="AB1366" i="5"/>
  <c r="AB1367" i="5"/>
  <c r="AB1369" i="5"/>
  <c r="AB1370" i="5"/>
  <c r="AB1371" i="5"/>
  <c r="AB1372" i="5"/>
  <c r="AB1373" i="5"/>
  <c r="AB1375" i="5"/>
  <c r="AB1377" i="5"/>
  <c r="AB1378" i="5"/>
  <c r="AB1379" i="5"/>
  <c r="AB1381" i="5"/>
  <c r="AB1382" i="5"/>
  <c r="AB1383" i="5"/>
  <c r="AB1384" i="5"/>
  <c r="AB1385" i="5"/>
  <c r="AB1387" i="5"/>
  <c r="AB1388" i="5"/>
  <c r="AB1389" i="5"/>
  <c r="AB1390" i="5"/>
  <c r="AB1391" i="5"/>
  <c r="AB1393" i="5"/>
  <c r="AB1394" i="5"/>
  <c r="AB1395" i="5"/>
  <c r="AB1396" i="5"/>
  <c r="AB1397" i="5"/>
  <c r="AB1399" i="5"/>
  <c r="AB1400" i="5"/>
  <c r="AB1401" i="5"/>
  <c r="AB1402" i="5"/>
  <c r="AB1403" i="5"/>
  <c r="AB1405" i="5"/>
  <c r="AB1406" i="5"/>
  <c r="AB1407" i="5"/>
  <c r="AB1408" i="5"/>
  <c r="AB1409" i="5"/>
  <c r="AB1411" i="5"/>
  <c r="AB1413" i="5"/>
  <c r="AB1414" i="5"/>
  <c r="AB1415" i="5"/>
  <c r="AB1417" i="5"/>
  <c r="AB1418" i="5"/>
  <c r="AB1419" i="5"/>
  <c r="AB1420" i="5"/>
  <c r="AB1421" i="5"/>
  <c r="AB1423" i="5"/>
  <c r="AB1424" i="5"/>
  <c r="AB1425" i="5"/>
  <c r="AB1426" i="5"/>
  <c r="AB1427" i="5"/>
  <c r="AB1429" i="5"/>
  <c r="AB1430" i="5"/>
  <c r="AB1431" i="5"/>
  <c r="AB1432" i="5"/>
  <c r="AB1433" i="5"/>
  <c r="AB1435" i="5"/>
  <c r="AB1436" i="5"/>
  <c r="AB1437" i="5"/>
  <c r="AB1438" i="5"/>
  <c r="AB1439" i="5"/>
  <c r="AB1441" i="5"/>
  <c r="AB1442" i="5"/>
  <c r="AB1443" i="5"/>
  <c r="AB1444" i="5"/>
  <c r="AB1445" i="5"/>
  <c r="AB1447" i="5"/>
  <c r="AB1449" i="5"/>
  <c r="AB1450" i="5"/>
  <c r="AB1451" i="5"/>
  <c r="AB1453" i="5"/>
  <c r="AB1454" i="5"/>
  <c r="AB1455" i="5"/>
  <c r="AB1456" i="5"/>
  <c r="AB1457" i="5"/>
  <c r="AB1459" i="5"/>
  <c r="AB1460" i="5"/>
  <c r="AB1461" i="5"/>
  <c r="AB1462" i="5"/>
  <c r="AB1463" i="5"/>
  <c r="AB1465" i="5"/>
  <c r="AB1466" i="5"/>
  <c r="AB1467" i="5"/>
  <c r="AB1468" i="5"/>
  <c r="AB1469" i="5"/>
  <c r="AB1471" i="5"/>
  <c r="AB1472" i="5"/>
  <c r="AB1473" i="5"/>
  <c r="AB1474" i="5"/>
  <c r="AB1475" i="5"/>
  <c r="AB1477" i="5"/>
  <c r="AB1478" i="5"/>
  <c r="AB1479" i="5"/>
  <c r="AB1480" i="5"/>
  <c r="AB1481" i="5"/>
  <c r="AB1483" i="5"/>
  <c r="AB1485" i="5"/>
  <c r="AB1486" i="5"/>
  <c r="AB1487" i="5"/>
  <c r="AB1489" i="5"/>
  <c r="AB1490" i="5"/>
  <c r="AB1491" i="5"/>
  <c r="AB1492" i="5"/>
  <c r="AB1493" i="5"/>
  <c r="AB1495" i="5"/>
  <c r="AB1496" i="5"/>
  <c r="AB1497" i="5"/>
  <c r="AB1498" i="5"/>
  <c r="AB1499" i="5"/>
  <c r="AB1501" i="5"/>
  <c r="AB1502" i="5"/>
  <c r="AB1503" i="5"/>
  <c r="AB1504" i="5"/>
  <c r="AB1505" i="5"/>
  <c r="AB1507" i="5"/>
  <c r="AB1508" i="5"/>
  <c r="AB1509" i="5"/>
  <c r="AB1510" i="5"/>
  <c r="AB1511" i="5"/>
  <c r="AB1513" i="5"/>
  <c r="AB1514" i="5"/>
  <c r="AB1515" i="5"/>
  <c r="AB1516" i="5"/>
  <c r="AB1517" i="5"/>
  <c r="AB1519" i="5"/>
  <c r="AB1521" i="5"/>
  <c r="AB1522" i="5"/>
  <c r="AB1523" i="5"/>
  <c r="AB1525" i="5"/>
  <c r="AB1526" i="5"/>
  <c r="AB1527" i="5"/>
  <c r="AB1528" i="5"/>
  <c r="AB1529" i="5"/>
  <c r="AB1531" i="5"/>
  <c r="AB1532" i="5"/>
  <c r="AB1533" i="5"/>
  <c r="AB1534" i="5"/>
  <c r="AB1535" i="5"/>
  <c r="AB1537" i="5"/>
  <c r="AB1538" i="5"/>
  <c r="AB1539" i="5"/>
  <c r="AB1540" i="5"/>
  <c r="AB1541" i="5"/>
  <c r="AB1543" i="5"/>
  <c r="AB1544" i="5"/>
  <c r="AB1545" i="5"/>
  <c r="AB1546" i="5"/>
  <c r="AB1547" i="5"/>
  <c r="AB1549" i="5"/>
  <c r="AB1550" i="5"/>
  <c r="AB1551" i="5"/>
  <c r="AB1552" i="5"/>
  <c r="AB1553" i="5"/>
  <c r="AB1555" i="5"/>
  <c r="AB1557" i="5"/>
  <c r="AB1558" i="5"/>
  <c r="AB1559" i="5"/>
  <c r="AB1561" i="5"/>
  <c r="AB1562" i="5"/>
  <c r="AB1563" i="5"/>
  <c r="AB1564" i="5"/>
  <c r="AB1565" i="5"/>
  <c r="AB1567" i="5"/>
  <c r="AB1568" i="5"/>
  <c r="AB1569" i="5"/>
  <c r="AB1570" i="5"/>
  <c r="AB1571" i="5"/>
  <c r="AB1573" i="5"/>
  <c r="AB1574" i="5"/>
  <c r="AB1576" i="5"/>
  <c r="AB1577" i="5"/>
  <c r="AB1579" i="5"/>
  <c r="AB1580" i="5"/>
  <c r="AB1581" i="5"/>
  <c r="AB1582" i="5"/>
  <c r="AB1583" i="5"/>
  <c r="AB1585" i="5"/>
  <c r="AB1587" i="5"/>
  <c r="AB1588" i="5"/>
  <c r="AB1589" i="5"/>
  <c r="AB1591" i="5"/>
  <c r="AB1592" i="5"/>
  <c r="AB1593" i="5"/>
  <c r="AB1594" i="5"/>
  <c r="AB1595" i="5"/>
  <c r="AB1597" i="5"/>
  <c r="AB1598" i="5"/>
  <c r="AB1599" i="5"/>
  <c r="AB1600" i="5"/>
  <c r="AB1601" i="5"/>
  <c r="AB1603" i="5"/>
  <c r="AB1604" i="5"/>
  <c r="AB1605" i="5"/>
  <c r="AB1606" i="5"/>
  <c r="AB1607" i="5"/>
  <c r="AB1609" i="5"/>
  <c r="AB1610" i="5"/>
  <c r="AB1612" i="5"/>
  <c r="AB1613" i="5"/>
  <c r="AB1615" i="5"/>
  <c r="AB1617" i="5"/>
  <c r="AB1618" i="5"/>
  <c r="AB1619" i="5"/>
  <c r="AB1621" i="5"/>
  <c r="AB1622" i="5"/>
  <c r="AB1623" i="5"/>
  <c r="AB1624" i="5"/>
  <c r="AB1625"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40" i="5"/>
  <c r="AB2141" i="5"/>
  <c r="AB2142" i="5"/>
  <c r="AB2143" i="5"/>
  <c r="AB2144" i="5"/>
  <c r="AB2146" i="5"/>
  <c r="AB2147" i="5"/>
  <c r="AB2148" i="5"/>
  <c r="AB2149" i="5"/>
  <c r="AB2150" i="5"/>
  <c r="AB2152" i="5"/>
  <c r="AB2153" i="5"/>
  <c r="AB2154" i="5"/>
  <c r="AB2155" i="5"/>
  <c r="AB2156" i="5"/>
  <c r="AB2158" i="5"/>
  <c r="AB2159" i="5"/>
  <c r="AB2160" i="5"/>
  <c r="AB2161" i="5"/>
  <c r="AB2164" i="5"/>
  <c r="AB2165" i="5"/>
  <c r="AB2166" i="5"/>
  <c r="AB2167" i="5"/>
  <c r="AB2168" i="5"/>
  <c r="AB2170" i="5"/>
  <c r="AB2171" i="5"/>
  <c r="AB2172" i="5"/>
  <c r="AB2173" i="5"/>
  <c r="AB2174" i="5"/>
  <c r="AB2176" i="5"/>
  <c r="AB2177" i="5"/>
  <c r="AB2178" i="5"/>
  <c r="AB2179" i="5"/>
  <c r="AB2180" i="5"/>
  <c r="AB2182" i="5"/>
  <c r="AB2183" i="5"/>
  <c r="AB2184" i="5"/>
  <c r="AB2185" i="5"/>
  <c r="AB2186" i="5"/>
  <c r="AB2188" i="5"/>
  <c r="AB2189" i="5"/>
  <c r="AB2190" i="5"/>
  <c r="AB2191" i="5"/>
  <c r="AB2194" i="5"/>
  <c r="AB2195" i="5"/>
  <c r="AB2196" i="5"/>
  <c r="AB2197" i="5"/>
  <c r="AB2200" i="5"/>
  <c r="AB2201" i="5"/>
  <c r="AB2202" i="5"/>
  <c r="AB2203" i="5"/>
  <c r="AB2204" i="5"/>
  <c r="AB2206" i="5"/>
  <c r="AB2207" i="5"/>
  <c r="AB2208" i="5"/>
  <c r="AB2209" i="5"/>
  <c r="AB2210" i="5"/>
  <c r="AB2212" i="5"/>
  <c r="AB2213" i="5"/>
  <c r="AB2214" i="5"/>
  <c r="AB2215" i="5"/>
  <c r="AB2216" i="5"/>
  <c r="AB2218" i="5"/>
  <c r="AB2219" i="5"/>
  <c r="AB2220" i="5"/>
  <c r="AB2221" i="5"/>
  <c r="AB2224" i="5"/>
  <c r="AB2225" i="5"/>
  <c r="AB2226" i="5"/>
  <c r="AB2227" i="5"/>
  <c r="AB2228" i="5"/>
  <c r="AB2230" i="5"/>
  <c r="AB2231" i="5"/>
  <c r="AB2232" i="5"/>
  <c r="AB2233" i="5"/>
  <c r="AB2236" i="5"/>
  <c r="AB2237" i="5"/>
  <c r="AB2238" i="5"/>
  <c r="AB2239" i="5"/>
  <c r="AB2240" i="5"/>
  <c r="AB2242" i="5"/>
  <c r="AB2243" i="5"/>
  <c r="AB2244" i="5"/>
  <c r="AB2245" i="5"/>
  <c r="AB2246" i="5"/>
  <c r="AB2248" i="5"/>
  <c r="AB2249" i="5"/>
  <c r="AB2250" i="5"/>
  <c r="AB2251" i="5"/>
  <c r="AB2254" i="5"/>
  <c r="AB2255" i="5"/>
  <c r="AB2256" i="5"/>
  <c r="AB2257" i="5"/>
  <c r="AB2258" i="5"/>
  <c r="AB2260" i="5"/>
  <c r="AB2261" i="5"/>
  <c r="AB2262" i="5"/>
  <c r="AB2263" i="5"/>
  <c r="AB2264" i="5"/>
  <c r="AB2266" i="5"/>
  <c r="AB2267" i="5"/>
  <c r="AB2268" i="5"/>
  <c r="AB2269" i="5"/>
  <c r="AB2272" i="5"/>
  <c r="AB2273" i="5"/>
  <c r="AB2274" i="5"/>
  <c r="AB2275" i="5"/>
  <c r="AB2276" i="5"/>
  <c r="AB2278" i="5"/>
  <c r="AB2279" i="5"/>
  <c r="AB2280" i="5"/>
  <c r="AB2281" i="5"/>
  <c r="AB2284" i="5"/>
  <c r="AB2285" i="5"/>
  <c r="AB2286" i="5"/>
  <c r="AB2287" i="5"/>
  <c r="AB2288" i="5"/>
  <c r="AB2290" i="5"/>
  <c r="AB2291" i="5"/>
  <c r="AB2292" i="5"/>
  <c r="AB2293" i="5"/>
  <c r="AB2294" i="5"/>
  <c r="AB2296" i="5"/>
  <c r="AB2297" i="5"/>
  <c r="AB2298" i="5"/>
  <c r="AB2299" i="5"/>
  <c r="AB2300" i="5"/>
  <c r="AB2302" i="5"/>
  <c r="AB2303" i="5"/>
  <c r="AB2304" i="5"/>
  <c r="AB2305" i="5"/>
  <c r="AB2308" i="5"/>
  <c r="AB2309" i="5"/>
  <c r="AB2310" i="5"/>
  <c r="AB2311" i="5"/>
  <c r="AB2314" i="5"/>
  <c r="AB2315" i="5"/>
  <c r="AB2316" i="5"/>
  <c r="AB2317" i="5"/>
  <c r="AB2318" i="5"/>
  <c r="AB2320" i="5"/>
  <c r="AB2321" i="5"/>
  <c r="AB2322" i="5"/>
  <c r="AB2323" i="5"/>
  <c r="AB2324" i="5"/>
  <c r="AB2326" i="5"/>
  <c r="AB2327" i="5"/>
  <c r="AB2328" i="5"/>
  <c r="AB2329" i="5"/>
  <c r="AB2330" i="5"/>
  <c r="AB2332" i="5"/>
  <c r="AB2333" i="5"/>
  <c r="AB2334" i="5"/>
  <c r="AB2335" i="5"/>
  <c r="AB2336" i="5"/>
  <c r="AB2338" i="5"/>
  <c r="AB2339" i="5"/>
  <c r="AB2340" i="5"/>
  <c r="AB2341" i="5"/>
  <c r="AB2344" i="5"/>
  <c r="AB2345" i="5"/>
  <c r="AB2346" i="5"/>
  <c r="AB2347" i="5"/>
  <c r="AB2348" i="5"/>
  <c r="AB2350" i="5"/>
  <c r="AB2351" i="5"/>
  <c r="AB2352" i="5"/>
  <c r="AB2353" i="5"/>
  <c r="AB2354" i="5"/>
  <c r="AB2356" i="5"/>
  <c r="AB2357" i="5"/>
  <c r="AB2358" i="5"/>
  <c r="AB2359" i="5"/>
  <c r="AB2360" i="5"/>
  <c r="AB2362" i="5"/>
  <c r="AB2363" i="5"/>
  <c r="AB2364" i="5"/>
  <c r="AB2365" i="5"/>
  <c r="AB2366" i="5"/>
  <c r="AB2368" i="5"/>
  <c r="AB2369" i="5"/>
  <c r="AB2370" i="5"/>
  <c r="AB2371" i="5"/>
  <c r="AB2374" i="5"/>
  <c r="AB2375" i="5"/>
  <c r="AB2376" i="5"/>
  <c r="AB2377" i="5"/>
  <c r="AB2380" i="5"/>
  <c r="AB2381" i="5"/>
  <c r="AB2382" i="5"/>
  <c r="AB2383" i="5"/>
  <c r="AB2384" i="5"/>
  <c r="AB2386" i="5"/>
  <c r="AB2387" i="5"/>
  <c r="AB2388" i="5"/>
  <c r="AB2389" i="5"/>
  <c r="AB2392" i="5"/>
  <c r="AB2393" i="5"/>
  <c r="AB2394" i="5"/>
  <c r="AB2395" i="5"/>
  <c r="AB2398" i="5"/>
  <c r="AB2399" i="5"/>
  <c r="AB2400" i="5"/>
  <c r="AB2401" i="5"/>
  <c r="AB2404" i="5"/>
  <c r="AB2405" i="5"/>
  <c r="AB2406" i="5"/>
  <c r="AB2407" i="5"/>
  <c r="AB2410" i="5"/>
  <c r="AB2411" i="5"/>
  <c r="AB2412" i="5"/>
  <c r="AB2413" i="5"/>
  <c r="AB2416" i="5"/>
  <c r="AB2417" i="5"/>
  <c r="AB2418" i="5"/>
  <c r="AB2419" i="5"/>
  <c r="AB2422" i="5"/>
  <c r="AB2423" i="5"/>
  <c r="AB2424" i="5"/>
  <c r="AB2425" i="5"/>
  <c r="AB2428" i="5"/>
  <c r="AB2429" i="5"/>
  <c r="AB2430" i="5"/>
  <c r="AB2431" i="5"/>
  <c r="AB2434" i="5"/>
  <c r="AB2435" i="5"/>
  <c r="AB2436" i="5"/>
  <c r="AB2437" i="5"/>
  <c r="AB2440" i="5"/>
  <c r="AB2441" i="5"/>
  <c r="AB2442" i="5"/>
  <c r="AB2443" i="5"/>
  <c r="AB2446" i="5"/>
  <c r="AB2447" i="5"/>
  <c r="AB2448" i="5"/>
  <c r="AB2449" i="5"/>
  <c r="AB2452" i="5"/>
  <c r="AB2453" i="5"/>
  <c r="AB2454" i="5"/>
  <c r="AB2455" i="5"/>
  <c r="AB2458" i="5"/>
  <c r="AB2459" i="5"/>
  <c r="AB2460" i="5"/>
  <c r="AB2461" i="5"/>
  <c r="AB2464" i="5"/>
  <c r="AB2465" i="5"/>
  <c r="AB2466" i="5"/>
  <c r="AB2467" i="5"/>
  <c r="AB2470" i="5"/>
  <c r="AB2471" i="5"/>
  <c r="AB2472" i="5"/>
  <c r="AB2473" i="5"/>
  <c r="AB2476" i="5"/>
  <c r="AB2477" i="5"/>
  <c r="AB2478" i="5"/>
  <c r="AB2479" i="5"/>
  <c r="AB2482" i="5"/>
  <c r="AB2483" i="5"/>
  <c r="AB2484" i="5"/>
  <c r="AB2485" i="5"/>
  <c r="AB2488" i="5"/>
  <c r="AB2489" i="5"/>
  <c r="AB2490" i="5"/>
  <c r="AB2491" i="5"/>
  <c r="AB2494" i="5"/>
  <c r="AB2495" i="5"/>
  <c r="AB2496" i="5"/>
  <c r="AB2497" i="5"/>
  <c r="G22" i="6"/>
  <c r="G21" i="6"/>
  <c r="G20" i="6"/>
  <c r="G19" i="6"/>
  <c r="G112" i="6"/>
  <c r="B112" i="6" s="1"/>
  <c r="C107" i="6"/>
  <c r="C106" i="6"/>
  <c r="C105" i="6"/>
  <c r="C104" i="6"/>
  <c r="C92" i="6"/>
  <c r="C91" i="6"/>
  <c r="C90" i="6"/>
  <c r="C89" i="6"/>
  <c r="C81" i="6"/>
  <c r="C80" i="6"/>
  <c r="C79" i="6"/>
  <c r="C78" i="6"/>
  <c r="C70" i="6"/>
  <c r="C69" i="6"/>
  <c r="C68" i="6"/>
  <c r="C67" i="6"/>
  <c r="J62" i="6"/>
  <c r="C59" i="6"/>
  <c r="C58" i="6"/>
  <c r="C57" i="6"/>
  <c r="C56" i="6"/>
  <c r="C48" i="6"/>
  <c r="C47" i="6"/>
  <c r="C46" i="6"/>
  <c r="C45" i="6"/>
  <c r="C26" i="6"/>
  <c r="C25" i="6"/>
  <c r="C24" i="6"/>
  <c r="C23" i="6"/>
  <c r="G4" i="6"/>
  <c r="H4" i="6"/>
  <c r="S13" i="5"/>
  <c r="T13" i="5"/>
  <c r="S14" i="5"/>
  <c r="T14" i="5"/>
  <c r="J15" i="5"/>
  <c r="S16" i="5"/>
  <c r="J17" i="5"/>
  <c r="J18" i="5"/>
  <c r="S18" i="5"/>
  <c r="T18" i="5"/>
  <c r="J19" i="5"/>
  <c r="J20" i="5"/>
  <c r="S20" i="5"/>
  <c r="T20" i="5"/>
  <c r="J21" i="5"/>
  <c r="J22" i="5"/>
  <c r="T22" i="5"/>
  <c r="J24" i="5"/>
  <c r="S24" i="5"/>
  <c r="T24" i="5"/>
  <c r="J25" i="5"/>
  <c r="S25" i="5"/>
  <c r="T25" i="5"/>
  <c r="S26" i="5"/>
  <c r="J28" i="5"/>
  <c r="S28" i="5"/>
  <c r="T28" i="5"/>
  <c r="S29" i="5"/>
  <c r="T29" i="5"/>
  <c r="J30" i="5"/>
  <c r="J31" i="5"/>
  <c r="J32" i="5"/>
  <c r="S33" i="5"/>
  <c r="T33" i="5"/>
  <c r="J34" i="5"/>
  <c r="S35" i="5"/>
  <c r="T35" i="5"/>
  <c r="J36" i="5"/>
  <c r="J37" i="5"/>
  <c r="S37" i="5"/>
  <c r="T37" i="5"/>
  <c r="J38" i="5"/>
  <c r="J39" i="5"/>
  <c r="T39" i="5"/>
  <c r="J40" i="5"/>
  <c r="S40" i="5"/>
  <c r="T40" i="5"/>
  <c r="S41" i="5"/>
  <c r="T41" i="5"/>
  <c r="J42" i="5"/>
  <c r="S42" i="5"/>
  <c r="T42" i="5"/>
  <c r="J43" i="5"/>
  <c r="T43" i="5"/>
  <c r="J44" i="5"/>
  <c r="S44" i="5"/>
  <c r="T44" i="5"/>
  <c r="J45" i="5"/>
  <c r="S45" i="5"/>
  <c r="T45" i="5"/>
  <c r="J46" i="5"/>
  <c r="T46" i="5"/>
  <c r="T47" i="5"/>
  <c r="J48" i="5"/>
  <c r="J49" i="5"/>
  <c r="S49" i="5"/>
  <c r="T49" i="5"/>
  <c r="J50" i="5"/>
  <c r="S50" i="5"/>
  <c r="T50" i="5"/>
  <c r="J51" i="5"/>
  <c r="S53" i="5"/>
  <c r="T53" i="5"/>
  <c r="J54" i="5"/>
  <c r="S54" i="5"/>
  <c r="T54" i="5"/>
  <c r="J55" i="5"/>
  <c r="S55" i="5"/>
  <c r="T55" i="5"/>
  <c r="J57" i="5"/>
  <c r="J58" i="5"/>
  <c r="S58" i="5"/>
  <c r="T58" i="5"/>
  <c r="S59" i="5"/>
  <c r="T59" i="5"/>
  <c r="J60" i="5"/>
  <c r="J61" i="5"/>
  <c r="T61" i="5"/>
  <c r="S63" i="5"/>
  <c r="T63" i="5"/>
  <c r="S64" i="5"/>
  <c r="T64" i="5"/>
  <c r="S65" i="5"/>
  <c r="J66" i="5"/>
  <c r="J67" i="5"/>
  <c r="S67" i="5"/>
  <c r="T67" i="5"/>
  <c r="S68" i="5"/>
  <c r="T68" i="5"/>
  <c r="S69" i="5"/>
  <c r="T69" i="5"/>
  <c r="J70" i="5"/>
  <c r="S70" i="5"/>
  <c r="T70" i="5"/>
  <c r="J72" i="5"/>
  <c r="S72" i="5"/>
  <c r="T72" i="5"/>
  <c r="J73" i="5"/>
  <c r="S73" i="5"/>
  <c r="T73" i="5"/>
  <c r="J74" i="5"/>
  <c r="S74" i="5"/>
  <c r="T74" i="5"/>
  <c r="T75" i="5"/>
  <c r="T76" i="5"/>
  <c r="J77" i="5"/>
  <c r="S77" i="5"/>
  <c r="T77" i="5"/>
  <c r="J78" i="5"/>
  <c r="S78" i="5"/>
  <c r="T78" i="5"/>
  <c r="J79" i="5"/>
  <c r="T79" i="5"/>
  <c r="J80" i="5"/>
  <c r="S80" i="5"/>
  <c r="S81" i="5"/>
  <c r="T81" i="5"/>
  <c r="S82" i="5"/>
  <c r="T82" i="5"/>
  <c r="S83" i="5"/>
  <c r="T83" i="5"/>
  <c r="J84" i="5"/>
  <c r="S84" i="5"/>
  <c r="T84" i="5"/>
  <c r="J85" i="5"/>
  <c r="S85" i="5"/>
  <c r="T86" i="5"/>
  <c r="S87" i="5"/>
  <c r="T87" i="5"/>
  <c r="J88" i="5"/>
  <c r="S88" i="5"/>
  <c r="T88" i="5"/>
  <c r="J89" i="5"/>
  <c r="S89" i="5"/>
  <c r="T89" i="5"/>
  <c r="J90" i="5"/>
  <c r="J91" i="5"/>
  <c r="S91" i="5"/>
  <c r="T91" i="5"/>
  <c r="S92" i="5"/>
  <c r="T92" i="5"/>
  <c r="S93" i="5"/>
  <c r="T93" i="5"/>
  <c r="S94" i="5"/>
  <c r="T94" i="5"/>
  <c r="S95" i="5"/>
  <c r="J96" i="5"/>
  <c r="T96" i="5"/>
  <c r="J97" i="5"/>
  <c r="S97" i="5"/>
  <c r="T97" i="5"/>
  <c r="S98" i="5"/>
  <c r="T98" i="5"/>
  <c r="S99" i="5"/>
  <c r="T99" i="5"/>
  <c r="J100" i="5"/>
  <c r="S100" i="5"/>
  <c r="T100" i="5"/>
  <c r="S101" i="5"/>
  <c r="T101" i="5"/>
  <c r="J102" i="5"/>
  <c r="J103" i="5"/>
  <c r="S103" i="5"/>
  <c r="T103" i="5"/>
  <c r="J104" i="5"/>
  <c r="S104" i="5"/>
  <c r="T104" i="5"/>
  <c r="J106" i="5"/>
  <c r="S107" i="5"/>
  <c r="T107" i="5"/>
  <c r="J108" i="5"/>
  <c r="S108" i="5"/>
  <c r="T108" i="5"/>
  <c r="J109" i="5"/>
  <c r="T109" i="5"/>
  <c r="J110" i="5"/>
  <c r="S110" i="5"/>
  <c r="T110" i="5"/>
  <c r="S111" i="5"/>
  <c r="T111" i="5"/>
  <c r="J112" i="5"/>
  <c r="S112" i="5"/>
  <c r="T112" i="5"/>
  <c r="T113" i="5"/>
  <c r="J114" i="5"/>
  <c r="T114" i="5"/>
  <c r="S115" i="5"/>
  <c r="T115" i="5"/>
  <c r="J116" i="5"/>
  <c r="S116" i="5"/>
  <c r="T116" i="5"/>
  <c r="S117" i="5"/>
  <c r="J118" i="5"/>
  <c r="S118" i="5"/>
  <c r="T118" i="5"/>
  <c r="S119" i="5"/>
  <c r="T119" i="5"/>
  <c r="J120" i="5"/>
  <c r="S120" i="5"/>
  <c r="T120" i="5"/>
  <c r="S121" i="5"/>
  <c r="T121" i="5"/>
  <c r="J122" i="5"/>
  <c r="S122" i="5"/>
  <c r="T122" i="5"/>
  <c r="S123" i="5"/>
  <c r="T123" i="5"/>
  <c r="J124" i="5"/>
  <c r="J125" i="5"/>
  <c r="S125" i="5"/>
  <c r="T125" i="5"/>
  <c r="J126" i="5"/>
  <c r="S126" i="5"/>
  <c r="T126" i="5"/>
  <c r="S127" i="5"/>
  <c r="T127" i="5"/>
  <c r="J128" i="5"/>
  <c r="S129" i="5"/>
  <c r="T129" i="5"/>
  <c r="J130" i="5"/>
  <c r="T130" i="5"/>
  <c r="S131" i="5"/>
  <c r="T131" i="5"/>
  <c r="J132" i="5"/>
  <c r="S132" i="5"/>
  <c r="T132" i="5"/>
  <c r="S133" i="5"/>
  <c r="T133" i="5"/>
  <c r="J134" i="5"/>
  <c r="S134" i="5"/>
  <c r="T134" i="5"/>
  <c r="J136" i="5"/>
  <c r="S137" i="5"/>
  <c r="T137" i="5"/>
  <c r="J138" i="5"/>
  <c r="S138" i="5"/>
  <c r="T138" i="5"/>
  <c r="S139" i="5"/>
  <c r="T139" i="5"/>
  <c r="J140" i="5"/>
  <c r="T141" i="5"/>
  <c r="J142" i="5"/>
  <c r="T142" i="5"/>
  <c r="J143" i="5"/>
  <c r="J144" i="5"/>
  <c r="T144" i="5"/>
  <c r="S145" i="5"/>
  <c r="T145" i="5"/>
  <c r="J146" i="5"/>
  <c r="S146" i="5"/>
  <c r="T146" i="5"/>
  <c r="S147" i="5"/>
  <c r="T147" i="5"/>
  <c r="J148" i="5"/>
  <c r="S148" i="5"/>
  <c r="T148" i="5"/>
  <c r="S149" i="5"/>
  <c r="J150" i="5"/>
  <c r="S150" i="5"/>
  <c r="T150" i="5"/>
  <c r="S151" i="5"/>
  <c r="T151" i="5"/>
  <c r="J152" i="5"/>
  <c r="S152" i="5"/>
  <c r="T152" i="5"/>
  <c r="T153" i="5"/>
  <c r="T155" i="5"/>
  <c r="T156" i="5"/>
  <c r="S157" i="5"/>
  <c r="T157" i="5"/>
  <c r="J158" i="5"/>
  <c r="S158" i="5"/>
  <c r="T158" i="5"/>
  <c r="J160" i="5"/>
  <c r="J161" i="5"/>
  <c r="S161" i="5"/>
  <c r="T161" i="5"/>
  <c r="J162" i="5"/>
  <c r="S162" i="5"/>
  <c r="T162" i="5"/>
  <c r="S163" i="5"/>
  <c r="J164" i="5"/>
  <c r="T164" i="5"/>
  <c r="T165" i="5"/>
  <c r="J166" i="5"/>
  <c r="S166" i="5"/>
  <c r="T166" i="5"/>
  <c r="J167" i="5"/>
  <c r="S167" i="5"/>
  <c r="J168" i="5"/>
  <c r="S168" i="5"/>
  <c r="T168" i="5"/>
  <c r="S169" i="5"/>
  <c r="J170" i="5"/>
  <c r="S170" i="5"/>
  <c r="T170" i="5"/>
  <c r="S171" i="5"/>
  <c r="J172" i="5"/>
  <c r="S172" i="5"/>
  <c r="T172" i="5"/>
  <c r="J173" i="5"/>
  <c r="S173" i="5"/>
  <c r="T173" i="5"/>
  <c r="J174" i="5"/>
  <c r="S174" i="5"/>
  <c r="T174" i="5"/>
  <c r="S175" i="5"/>
  <c r="J176" i="5"/>
  <c r="S176" i="5"/>
  <c r="T176" i="5"/>
  <c r="S177" i="5"/>
  <c r="T177" i="5"/>
  <c r="S178" i="5"/>
  <c r="T178" i="5"/>
  <c r="J179" i="5"/>
  <c r="S179" i="5"/>
  <c r="T179" i="5"/>
  <c r="J180" i="5"/>
  <c r="S180" i="5"/>
  <c r="T180" i="5"/>
  <c r="S181" i="5"/>
  <c r="T181" i="5"/>
  <c r="J182" i="5"/>
  <c r="S183" i="5"/>
  <c r="J184" i="5"/>
  <c r="S184" i="5"/>
  <c r="T184" i="5"/>
  <c r="S185" i="5"/>
  <c r="T185" i="5"/>
  <c r="J186" i="5"/>
  <c r="S186" i="5"/>
  <c r="T186" i="5"/>
  <c r="S187" i="5"/>
  <c r="T187" i="5"/>
  <c r="J188" i="5"/>
  <c r="T188" i="5"/>
  <c r="S189" i="5"/>
  <c r="T189" i="5"/>
  <c r="T191" i="5"/>
  <c r="J192" i="5"/>
  <c r="T192" i="5"/>
  <c r="T193" i="5"/>
  <c r="T194" i="5"/>
  <c r="T195" i="5"/>
  <c r="J196" i="5"/>
  <c r="T196" i="5"/>
  <c r="J197" i="5"/>
  <c r="T197" i="5"/>
  <c r="J198" i="5"/>
  <c r="T199" i="5"/>
  <c r="J200" i="5"/>
  <c r="T200" i="5"/>
  <c r="T201" i="5"/>
  <c r="T202" i="5"/>
  <c r="T203" i="5"/>
  <c r="J204" i="5"/>
  <c r="T204" i="5"/>
  <c r="T205" i="5"/>
  <c r="T206" i="5"/>
  <c r="T207" i="5"/>
  <c r="J208" i="5"/>
  <c r="T208" i="5"/>
  <c r="J209" i="5"/>
  <c r="T209" i="5"/>
  <c r="J210" i="5"/>
  <c r="T211" i="5"/>
  <c r="J212" i="5"/>
  <c r="T212" i="5"/>
  <c r="T213" i="5"/>
  <c r="T214" i="5"/>
  <c r="J215" i="5"/>
  <c r="T215" i="5"/>
  <c r="J216" i="5"/>
  <c r="T217" i="5"/>
  <c r="T218" i="5"/>
  <c r="T219" i="5"/>
  <c r="J220" i="5"/>
  <c r="J221" i="5"/>
  <c r="J222" i="5"/>
  <c r="T223" i="5"/>
  <c r="J224" i="5"/>
  <c r="T224" i="5"/>
  <c r="T225" i="5"/>
  <c r="T226" i="5"/>
  <c r="T227" i="5"/>
  <c r="J228" i="5"/>
  <c r="T228" i="5"/>
  <c r="T229" i="5"/>
  <c r="T230" i="5"/>
  <c r="J232" i="5"/>
  <c r="T232" i="5"/>
  <c r="T233" i="5"/>
  <c r="J234" i="5"/>
  <c r="T235" i="5"/>
  <c r="J236" i="5"/>
  <c r="T236" i="5"/>
  <c r="T237" i="5"/>
  <c r="J238" i="5"/>
  <c r="T238" i="5"/>
  <c r="J239" i="5"/>
  <c r="J240" i="5"/>
  <c r="T240" i="5"/>
  <c r="T241" i="5"/>
  <c r="J242" i="5"/>
  <c r="T242" i="5"/>
  <c r="T243" i="5"/>
  <c r="T244" i="5"/>
  <c r="J245" i="5"/>
  <c r="T245" i="5"/>
  <c r="J246" i="5"/>
  <c r="T246" i="5"/>
  <c r="T247" i="5"/>
  <c r="T248" i="5"/>
  <c r="T249" i="5"/>
  <c r="J250" i="5"/>
  <c r="T250" i="5"/>
  <c r="J251" i="5"/>
  <c r="T251" i="5"/>
  <c r="J252" i="5"/>
  <c r="J254" i="5"/>
  <c r="T254" i="5"/>
  <c r="J256" i="5"/>
  <c r="T256" i="5"/>
  <c r="J257" i="5"/>
  <c r="T257" i="5"/>
  <c r="J258" i="5"/>
  <c r="T258" i="5"/>
  <c r="T259" i="5"/>
  <c r="J260" i="5"/>
  <c r="T260" i="5"/>
  <c r="T261" i="5"/>
  <c r="T262" i="5"/>
  <c r="J263" i="5"/>
  <c r="T263" i="5"/>
  <c r="J264" i="5"/>
  <c r="T264" i="5"/>
  <c r="J266" i="5"/>
  <c r="T266" i="5"/>
  <c r="J268" i="5"/>
  <c r="T269" i="5"/>
  <c r="J270" i="5"/>
  <c r="T271" i="5"/>
  <c r="J272" i="5"/>
  <c r="T272" i="5"/>
  <c r="T273" i="5"/>
  <c r="J274" i="5"/>
  <c r="T274" i="5"/>
  <c r="J275" i="5"/>
  <c r="T275" i="5"/>
  <c r="J276" i="5"/>
  <c r="T276" i="5"/>
  <c r="T277" i="5"/>
  <c r="J278" i="5"/>
  <c r="T278" i="5"/>
  <c r="T279" i="5"/>
  <c r="J280" i="5"/>
  <c r="T280" i="5"/>
  <c r="T281" i="5"/>
  <c r="J282" i="5"/>
  <c r="T282" i="5"/>
  <c r="T283" i="5"/>
  <c r="T284" i="5"/>
  <c r="T285" i="5"/>
  <c r="J286" i="5"/>
  <c r="T286" i="5"/>
  <c r="T287" i="5"/>
  <c r="J288" i="5"/>
  <c r="T290" i="5"/>
  <c r="T291" i="5"/>
  <c r="J292" i="5"/>
  <c r="T292" i="5"/>
  <c r="T293" i="5"/>
  <c r="J294" i="5"/>
  <c r="T294" i="5"/>
  <c r="J295" i="5"/>
  <c r="T295" i="5"/>
  <c r="T296" i="5"/>
  <c r="J298" i="5"/>
  <c r="T298" i="5"/>
  <c r="J299" i="5"/>
  <c r="T299" i="5"/>
  <c r="J300" i="5"/>
  <c r="J301" i="5"/>
  <c r="J302" i="5"/>
  <c r="T302" i="5"/>
  <c r="T303" i="5"/>
  <c r="J304" i="5"/>
  <c r="J306" i="5"/>
  <c r="T306" i="5"/>
  <c r="J307" i="5"/>
  <c r="T307" i="5"/>
  <c r="T308" i="5"/>
  <c r="J310" i="5"/>
  <c r="T310" i="5"/>
  <c r="T311" i="5"/>
  <c r="J312" i="5"/>
  <c r="T312" i="5"/>
  <c r="J313" i="5"/>
  <c r="T313" i="5"/>
  <c r="J314" i="5"/>
  <c r="T314" i="5"/>
  <c r="T315" i="5"/>
  <c r="J316" i="5"/>
  <c r="J317" i="5"/>
  <c r="T317" i="5"/>
  <c r="J318" i="5"/>
  <c r="T318" i="5"/>
  <c r="J319" i="5"/>
  <c r="T319" i="5"/>
  <c r="T321" i="5"/>
  <c r="J322" i="5"/>
  <c r="T322" i="5"/>
  <c r="T323" i="5"/>
  <c r="J324" i="5"/>
  <c r="T324" i="5"/>
  <c r="J325" i="5"/>
  <c r="J326" i="5"/>
  <c r="T326" i="5"/>
  <c r="T327" i="5"/>
  <c r="J328" i="5"/>
  <c r="J329" i="5"/>
  <c r="T329" i="5"/>
  <c r="J330" i="5"/>
  <c r="T330" i="5"/>
  <c r="J331" i="5"/>
  <c r="T331" i="5"/>
  <c r="J332" i="5"/>
  <c r="T333" i="5"/>
  <c r="J334" i="5"/>
  <c r="T334" i="5"/>
  <c r="J335" i="5"/>
  <c r="J336" i="5"/>
  <c r="T336" i="5"/>
  <c r="J337" i="5"/>
  <c r="T337" i="5"/>
  <c r="T338" i="5"/>
  <c r="T339" i="5"/>
  <c r="J340" i="5"/>
  <c r="T340" i="5"/>
  <c r="T341" i="5"/>
  <c r="J342" i="5"/>
  <c r="J343" i="5"/>
  <c r="T343" i="5"/>
  <c r="J344" i="5"/>
  <c r="T345" i="5"/>
  <c r="J346" i="5"/>
  <c r="T346" i="5"/>
  <c r="T348" i="5"/>
  <c r="J349" i="5"/>
  <c r="T349" i="5"/>
  <c r="J350" i="5"/>
  <c r="T350" i="5"/>
  <c r="J351" i="5"/>
  <c r="J352" i="5"/>
  <c r="T352" i="5"/>
  <c r="T353" i="5"/>
  <c r="J354" i="5"/>
  <c r="T354" i="5"/>
  <c r="J355" i="5"/>
  <c r="J356" i="5"/>
  <c r="T356" i="5"/>
  <c r="J357" i="5"/>
  <c r="T357" i="5"/>
  <c r="J358" i="5"/>
  <c r="T358" i="5"/>
  <c r="T359" i="5"/>
  <c r="J360" i="5"/>
  <c r="T360" i="5"/>
  <c r="J361" i="5"/>
  <c r="T361" i="5"/>
  <c r="J362" i="5"/>
  <c r="T362" i="5"/>
  <c r="J363" i="5"/>
  <c r="T363" i="5"/>
  <c r="J364" i="5"/>
  <c r="T364" i="5"/>
  <c r="T365" i="5"/>
  <c r="J366" i="5"/>
  <c r="J367" i="5"/>
  <c r="T367" i="5"/>
  <c r="J368" i="5"/>
  <c r="T368" i="5"/>
  <c r="J369" i="5"/>
  <c r="T369" i="5"/>
  <c r="J370" i="5"/>
  <c r="T371" i="5"/>
  <c r="J372" i="5"/>
  <c r="T372" i="5"/>
  <c r="T373" i="5"/>
  <c r="J374" i="5"/>
  <c r="T374" i="5"/>
  <c r="J375" i="5"/>
  <c r="T375" i="5"/>
  <c r="J376" i="5"/>
  <c r="T376" i="5"/>
  <c r="J377" i="5"/>
  <c r="J378" i="5"/>
  <c r="T378" i="5"/>
  <c r="J379" i="5"/>
  <c r="T379" i="5"/>
  <c r="J380" i="5"/>
  <c r="T380" i="5"/>
  <c r="J381" i="5"/>
  <c r="J382" i="5"/>
  <c r="T382" i="5"/>
  <c r="T383" i="5"/>
  <c r="J384" i="5"/>
  <c r="T384" i="5"/>
  <c r="J385" i="5"/>
  <c r="J386" i="5"/>
  <c r="T386" i="5"/>
  <c r="J387" i="5"/>
  <c r="T387" i="5"/>
  <c r="J388" i="5"/>
  <c r="J389" i="5"/>
  <c r="T389" i="5"/>
  <c r="J390" i="5"/>
  <c r="T390" i="5"/>
  <c r="J391" i="5"/>
  <c r="T391" i="5"/>
  <c r="J392" i="5"/>
  <c r="J393" i="5"/>
  <c r="T393" i="5"/>
  <c r="T395" i="5"/>
  <c r="J396" i="5"/>
  <c r="T396" i="5"/>
  <c r="T397" i="5"/>
  <c r="J398" i="5"/>
  <c r="T398" i="5"/>
  <c r="T402" i="5"/>
  <c r="T404" i="5"/>
  <c r="T405" i="5"/>
  <c r="T408" i="5"/>
  <c r="T410" i="5"/>
  <c r="T416" i="5"/>
  <c r="T422" i="5"/>
  <c r="T423" i="5"/>
  <c r="T434" i="5"/>
  <c r="T435" i="5"/>
  <c r="T438" i="5"/>
  <c r="T439" i="5"/>
  <c r="T440" i="5"/>
  <c r="T441" i="5"/>
  <c r="T444" i="5"/>
  <c r="T446" i="5"/>
  <c r="T450" i="5"/>
  <c r="T452" i="5"/>
  <c r="T456" i="5"/>
  <c r="T459" i="5"/>
  <c r="T464" i="5"/>
  <c r="T468" i="5"/>
  <c r="T470" i="5"/>
  <c r="T471" i="5"/>
  <c r="T475" i="5"/>
  <c r="T476" i="5"/>
  <c r="T477" i="5"/>
  <c r="T480" i="5"/>
  <c r="T482" i="5"/>
  <c r="T488" i="5"/>
  <c r="T495" i="5"/>
  <c r="T500" i="5"/>
  <c r="T506" i="5"/>
  <c r="T507" i="5"/>
  <c r="T510" i="5"/>
  <c r="T513" i="5"/>
  <c r="T518" i="5"/>
  <c r="T524" i="5"/>
  <c r="T525" i="5"/>
  <c r="T528" i="5"/>
  <c r="T531" i="5"/>
  <c r="T532" i="5"/>
  <c r="T536" i="5"/>
  <c r="T540" i="5"/>
  <c r="T542" i="5"/>
  <c r="T543" i="5"/>
  <c r="T544" i="5"/>
  <c r="T548" i="5"/>
  <c r="T552" i="5"/>
  <c r="T554" i="5"/>
  <c r="T560" i="5"/>
  <c r="T561" i="5"/>
  <c r="T564" i="5"/>
  <c r="T566" i="5"/>
  <c r="T572" i="5"/>
  <c r="T573" i="5"/>
  <c r="T576" i="5"/>
  <c r="T579" i="5"/>
  <c r="T582" i="5"/>
  <c r="T584" i="5"/>
  <c r="T590" i="5"/>
  <c r="T591" i="5"/>
  <c r="T594" i="5"/>
  <c r="T596" i="5"/>
  <c r="T597" i="5"/>
  <c r="T598" i="5"/>
  <c r="T600" i="5"/>
  <c r="T602" i="5"/>
  <c r="T609" i="5"/>
  <c r="T610" i="5"/>
  <c r="T614" i="5"/>
  <c r="T620" i="5"/>
  <c r="T624" i="5"/>
  <c r="T627" i="5"/>
  <c r="T630" i="5"/>
  <c r="T632" i="5"/>
  <c r="T636" i="5"/>
  <c r="T638" i="5"/>
  <c r="T642" i="5"/>
  <c r="T644" i="5"/>
  <c r="T645" i="5"/>
  <c r="T650" i="5"/>
  <c r="T652" i="5"/>
  <c r="T654" i="5"/>
  <c r="T660" i="5"/>
  <c r="T662" i="5"/>
  <c r="T663" i="5"/>
  <c r="T664" i="5"/>
  <c r="T666" i="5"/>
  <c r="T672" i="5"/>
  <c r="T674" i="5"/>
  <c r="T678" i="5"/>
  <c r="T680" i="5"/>
  <c r="T681" i="5"/>
  <c r="T692" i="5"/>
  <c r="T696" i="5"/>
  <c r="T698" i="5"/>
  <c r="T699" i="5"/>
  <c r="T702" i="5"/>
  <c r="T706" i="5"/>
  <c r="T708" i="5"/>
  <c r="T710" i="5"/>
  <c r="T716" i="5"/>
  <c r="T717" i="5"/>
  <c r="T718" i="5"/>
  <c r="T720" i="5"/>
  <c r="T722" i="5"/>
  <c r="T728" i="5"/>
  <c r="T734" i="5"/>
  <c r="T738" i="5"/>
  <c r="T740" i="5"/>
  <c r="T746" i="5"/>
  <c r="T752" i="5"/>
  <c r="T756" i="5"/>
  <c r="T758" i="5"/>
  <c r="T764" i="5"/>
  <c r="T770" i="5"/>
  <c r="T774" i="5"/>
  <c r="T776" i="5"/>
  <c r="T778" i="5"/>
  <c r="T780" i="5"/>
  <c r="T782" i="5"/>
  <c r="T786" i="5"/>
  <c r="T788" i="5"/>
  <c r="T790" i="5"/>
  <c r="T794" i="5"/>
  <c r="T800" i="5"/>
  <c r="T804" i="5"/>
  <c r="T806" i="5"/>
  <c r="T812" i="5"/>
  <c r="T815" i="5"/>
  <c r="T816" i="5"/>
  <c r="T818" i="5"/>
  <c r="T821" i="5"/>
  <c r="T824" i="5"/>
  <c r="T826" i="5"/>
  <c r="T827" i="5"/>
  <c r="T828" i="5"/>
  <c r="T830" i="5"/>
  <c r="T831" i="5"/>
  <c r="T833" i="5"/>
  <c r="T836" i="5"/>
  <c r="T839" i="5"/>
  <c r="T840" i="5"/>
  <c r="T842" i="5"/>
  <c r="T843" i="5"/>
  <c r="T845" i="5"/>
  <c r="T846" i="5"/>
  <c r="T848" i="5"/>
  <c r="T850" i="5"/>
  <c r="T851" i="5"/>
  <c r="T852" i="5"/>
  <c r="T854" i="5"/>
  <c r="T857" i="5"/>
  <c r="T858" i="5"/>
  <c r="T860" i="5"/>
  <c r="T863" i="5"/>
  <c r="T864" i="5"/>
  <c r="T866" i="5"/>
  <c r="T867" i="5"/>
  <c r="T868" i="5"/>
  <c r="T869" i="5"/>
  <c r="T872" i="5"/>
  <c r="T875" i="5"/>
  <c r="T876" i="5"/>
  <c r="T878" i="5"/>
  <c r="T879" i="5"/>
  <c r="T881" i="5"/>
  <c r="T882" i="5"/>
  <c r="T884" i="5"/>
  <c r="T887" i="5"/>
  <c r="T888" i="5"/>
  <c r="T890" i="5"/>
  <c r="T892" i="5"/>
  <c r="T893" i="5"/>
  <c r="T896" i="5"/>
  <c r="T899" i="5"/>
  <c r="T900" i="5"/>
  <c r="T902" i="5"/>
  <c r="T903" i="5"/>
  <c r="T905" i="5"/>
  <c r="T906" i="5"/>
  <c r="T908" i="5"/>
  <c r="T910" i="5"/>
  <c r="T911" i="5"/>
  <c r="T912" i="5"/>
  <c r="T914" i="5"/>
  <c r="T915" i="5"/>
  <c r="T916" i="5"/>
  <c r="T917" i="5"/>
  <c r="T920" i="5"/>
  <c r="T923" i="5"/>
  <c r="T924" i="5"/>
  <c r="T926" i="5"/>
  <c r="T929" i="5"/>
  <c r="T932" i="5"/>
  <c r="T934" i="5"/>
  <c r="T935" i="5"/>
  <c r="T936" i="5"/>
  <c r="T938" i="5"/>
  <c r="T939" i="5"/>
  <c r="T941" i="5"/>
  <c r="T944" i="5"/>
  <c r="T947" i="5"/>
  <c r="T948" i="5"/>
  <c r="T950" i="5"/>
  <c r="T951" i="5"/>
  <c r="T953" i="5"/>
  <c r="T954" i="5"/>
  <c r="T956" i="5"/>
  <c r="T958" i="5"/>
  <c r="T959" i="5"/>
  <c r="T960" i="5"/>
  <c r="T962" i="5"/>
  <c r="T965" i="5"/>
  <c r="T966" i="5"/>
  <c r="T968" i="5"/>
  <c r="T971" i="5"/>
  <c r="T972" i="5"/>
  <c r="T974" i="5"/>
  <c r="T975" i="5"/>
  <c r="T976" i="5"/>
  <c r="T977" i="5"/>
  <c r="T980" i="5"/>
  <c r="T983" i="5"/>
  <c r="T984" i="5"/>
  <c r="T986" i="5"/>
  <c r="T987" i="5"/>
  <c r="T989" i="5"/>
  <c r="T990" i="5"/>
  <c r="T992" i="5"/>
  <c r="T995" i="5"/>
  <c r="T996" i="5"/>
  <c r="T998" i="5"/>
  <c r="T1000" i="5"/>
  <c r="T1001" i="5"/>
  <c r="T1004" i="5"/>
  <c r="T1007" i="5"/>
  <c r="T1008" i="5"/>
  <c r="T1010" i="5"/>
  <c r="T1011" i="5"/>
  <c r="T1013" i="5"/>
  <c r="T1014" i="5"/>
  <c r="T1016" i="5"/>
  <c r="T1018" i="5"/>
  <c r="T1019" i="5"/>
  <c r="T1020" i="5"/>
  <c r="T1022" i="5"/>
  <c r="T1023" i="5"/>
  <c r="T1024" i="5"/>
  <c r="T1025" i="5"/>
  <c r="T1028" i="5"/>
  <c r="T1031" i="5"/>
  <c r="T1032" i="5"/>
  <c r="T1034" i="5"/>
  <c r="T1037" i="5"/>
  <c r="T1040" i="5"/>
  <c r="T1042" i="5"/>
  <c r="T1043" i="5"/>
  <c r="T1044" i="5"/>
  <c r="T1046" i="5"/>
  <c r="T1047" i="5"/>
  <c r="T1049" i="5"/>
  <c r="T1052" i="5"/>
  <c r="T1055" i="5"/>
  <c r="T1056" i="5"/>
  <c r="T1058" i="5"/>
  <c r="T1059" i="5"/>
  <c r="T1061" i="5"/>
  <c r="T1062" i="5"/>
  <c r="T1064" i="5"/>
  <c r="T1066" i="5"/>
  <c r="T1067" i="5"/>
  <c r="T1068" i="5"/>
  <c r="T1070" i="5"/>
  <c r="T1073" i="5"/>
  <c r="T1074" i="5"/>
  <c r="T1076" i="5"/>
  <c r="T1079" i="5"/>
  <c r="T1080" i="5"/>
  <c r="T1082" i="5"/>
  <c r="T1084" i="5"/>
  <c r="T1085" i="5"/>
  <c r="T1086" i="5"/>
  <c r="T1088" i="5"/>
  <c r="T1091" i="5"/>
  <c r="T1094" i="5"/>
  <c r="T1095" i="5"/>
  <c r="T1097" i="5"/>
  <c r="T1100" i="5"/>
  <c r="T1102" i="5"/>
  <c r="T1103" i="5"/>
  <c r="T1104" i="5"/>
  <c r="T1106" i="5"/>
  <c r="T1109" i="5"/>
  <c r="T1110" i="5"/>
  <c r="T1112" i="5"/>
  <c r="T1115" i="5"/>
  <c r="T1116" i="5"/>
  <c r="T1118" i="5"/>
  <c r="T1119" i="5"/>
  <c r="T1121" i="5"/>
  <c r="T1124" i="5"/>
  <c r="T1126" i="5"/>
  <c r="T1127" i="5"/>
  <c r="T1130" i="5"/>
  <c r="T1131" i="5"/>
  <c r="T1133" i="5"/>
  <c r="T1134" i="5"/>
  <c r="T1136" i="5"/>
  <c r="T1139" i="5"/>
  <c r="T1140" i="5"/>
  <c r="T1142" i="5"/>
  <c r="T1144" i="5"/>
  <c r="T1145" i="5"/>
  <c r="T1146" i="5"/>
  <c r="T1148" i="5"/>
  <c r="T1151" i="5"/>
  <c r="T1154" i="5"/>
  <c r="T1155" i="5"/>
  <c r="T1157" i="5"/>
  <c r="T1160" i="5"/>
  <c r="T1163" i="5"/>
  <c r="T1164" i="5"/>
  <c r="T1166" i="5"/>
  <c r="T1168" i="5"/>
  <c r="T1169" i="5"/>
  <c r="T1170" i="5"/>
  <c r="T1172" i="5"/>
  <c r="T1175" i="5"/>
  <c r="T1176" i="5"/>
  <c r="T1178" i="5"/>
  <c r="T1181" i="5"/>
  <c r="T1182" i="5"/>
  <c r="T1184" i="5"/>
  <c r="T1186" i="5"/>
  <c r="T1187" i="5"/>
  <c r="T1188" i="5"/>
  <c r="T1190" i="5"/>
  <c r="T1193" i="5"/>
  <c r="T1194" i="5"/>
  <c r="T1196" i="5"/>
  <c r="T1197" i="5"/>
  <c r="T1199" i="5"/>
  <c r="T1200" i="5"/>
  <c r="T1202" i="5"/>
  <c r="T1203" i="5"/>
  <c r="T1205" i="5"/>
  <c r="T1206" i="5"/>
  <c r="T1208" i="5"/>
  <c r="T1210" i="5"/>
  <c r="T1211" i="5"/>
  <c r="T1212" i="5"/>
  <c r="T1214" i="5"/>
  <c r="T1217" i="5"/>
  <c r="T1218" i="5"/>
  <c r="T1220" i="5"/>
  <c r="T1223" i="5"/>
  <c r="T1224" i="5"/>
  <c r="T1226" i="5"/>
  <c r="T1227" i="5"/>
  <c r="T1228" i="5"/>
  <c r="T1229" i="5"/>
  <c r="T1230" i="5"/>
  <c r="T1232" i="5"/>
  <c r="T1233" i="5"/>
  <c r="T1234" i="5"/>
  <c r="T1235" i="5"/>
  <c r="T1236" i="5"/>
  <c r="T1238" i="5"/>
  <c r="T1241" i="5"/>
  <c r="T1242" i="5"/>
  <c r="T1244" i="5"/>
  <c r="T1247" i="5"/>
  <c r="T1248" i="5"/>
  <c r="T1250" i="5"/>
  <c r="T1252" i="5"/>
  <c r="T1253" i="5"/>
  <c r="T1254" i="5"/>
  <c r="T1256" i="5"/>
  <c r="T1259" i="5"/>
  <c r="T1260" i="5"/>
  <c r="T1262" i="5"/>
  <c r="T1265" i="5"/>
  <c r="T1266" i="5"/>
  <c r="T1268" i="5"/>
  <c r="T1269" i="5"/>
  <c r="T1270" i="5"/>
  <c r="T1271" i="5"/>
  <c r="T1272" i="5"/>
  <c r="T1274" i="5"/>
  <c r="T1275" i="5"/>
  <c r="T1276" i="5"/>
  <c r="T1277" i="5"/>
  <c r="T1278" i="5"/>
  <c r="T1280" i="5"/>
  <c r="T1283" i="5"/>
  <c r="T1284" i="5"/>
  <c r="T1286" i="5"/>
  <c r="T1289" i="5"/>
  <c r="T1290" i="5"/>
  <c r="T1292" i="5"/>
  <c r="T1294" i="5"/>
  <c r="T1295" i="5"/>
  <c r="T1296" i="5"/>
  <c r="T1298" i="5"/>
  <c r="T1299" i="5"/>
  <c r="T1301" i="5"/>
  <c r="T1302" i="5"/>
  <c r="T1304" i="5"/>
  <c r="T1305" i="5"/>
  <c r="T1307" i="5"/>
  <c r="T1308" i="5"/>
  <c r="T1310" i="5"/>
  <c r="T1313" i="5"/>
  <c r="T1314" i="5"/>
  <c r="T1316" i="5"/>
  <c r="T1318" i="5"/>
  <c r="T1319" i="5"/>
  <c r="T1320" i="5"/>
  <c r="T1322" i="5"/>
  <c r="T1325" i="5"/>
  <c r="T1326" i="5"/>
  <c r="T1328" i="5"/>
  <c r="T1331" i="5"/>
  <c r="T1332" i="5"/>
  <c r="T1334" i="5"/>
  <c r="T1336" i="5"/>
  <c r="T1337" i="5"/>
  <c r="T1338" i="5"/>
  <c r="T1340" i="5"/>
  <c r="T1341" i="5"/>
  <c r="T1343" i="5"/>
  <c r="T1344" i="5"/>
  <c r="T1346" i="5"/>
  <c r="T1347" i="5"/>
  <c r="T1349" i="5"/>
  <c r="T1350" i="5"/>
  <c r="T1352" i="5"/>
  <c r="T1355" i="5"/>
  <c r="T1356" i="5"/>
  <c r="T1358" i="5"/>
  <c r="T1360" i="5"/>
  <c r="T1361" i="5"/>
  <c r="T1362" i="5"/>
  <c r="T1364" i="5"/>
  <c r="T1367" i="5"/>
  <c r="T1368" i="5"/>
  <c r="T1370" i="5"/>
  <c r="T1371" i="5"/>
  <c r="T1373" i="5"/>
  <c r="T1374" i="5"/>
  <c r="T1376" i="5"/>
  <c r="T1377" i="5"/>
  <c r="T1379" i="5"/>
  <c r="T1380" i="5"/>
  <c r="T1382" i="5"/>
  <c r="T1384" i="5"/>
  <c r="T1385" i="5"/>
  <c r="T1386" i="5"/>
  <c r="T1388" i="5"/>
  <c r="T1391" i="5"/>
  <c r="T1392" i="5"/>
  <c r="T1394" i="5"/>
  <c r="T1397" i="5"/>
  <c r="T1398" i="5"/>
  <c r="T1400" i="5"/>
  <c r="T1402" i="5"/>
  <c r="T1403" i="5"/>
  <c r="T1404" i="5"/>
  <c r="T1406" i="5"/>
  <c r="T1409" i="5"/>
  <c r="T1410" i="5"/>
  <c r="T1412" i="5"/>
  <c r="T1413" i="5"/>
  <c r="T1415" i="5"/>
  <c r="T1416" i="5"/>
  <c r="T1418" i="5"/>
  <c r="T1419" i="5"/>
  <c r="T1421" i="5"/>
  <c r="T1422" i="5"/>
  <c r="T1424" i="5"/>
  <c r="T1426" i="5"/>
  <c r="T1427" i="5"/>
  <c r="T1428" i="5"/>
  <c r="T1430" i="5"/>
  <c r="T1433" i="5"/>
  <c r="T1434" i="5"/>
  <c r="T1436" i="5"/>
  <c r="T1439" i="5"/>
  <c r="T1440" i="5"/>
  <c r="T1442" i="5"/>
  <c r="T1443" i="5"/>
  <c r="T1444" i="5"/>
  <c r="T1445" i="5"/>
  <c r="T1446" i="5"/>
  <c r="T1448" i="5"/>
  <c r="T1449" i="5"/>
  <c r="T1450" i="5"/>
  <c r="T1451" i="5"/>
  <c r="T1452" i="5"/>
  <c r="T1454" i="5"/>
  <c r="T1457" i="5"/>
  <c r="T1458" i="5"/>
  <c r="T1460" i="5"/>
  <c r="T1463" i="5"/>
  <c r="T1464" i="5"/>
  <c r="T1466" i="5"/>
  <c r="T1468" i="5"/>
  <c r="T1469" i="5"/>
  <c r="T1470" i="5"/>
  <c r="T1472" i="5"/>
  <c r="T1475" i="5"/>
  <c r="T1476" i="5"/>
  <c r="T1478" i="5"/>
  <c r="T1481" i="5"/>
  <c r="T1482" i="5"/>
  <c r="T1484" i="5"/>
  <c r="T1485" i="5"/>
  <c r="T1486" i="5"/>
  <c r="T1487" i="5"/>
  <c r="T1488" i="5"/>
  <c r="T1490" i="5"/>
  <c r="T1491" i="5"/>
  <c r="T1492" i="5"/>
  <c r="T1493" i="5"/>
  <c r="T1494" i="5"/>
  <c r="T1496" i="5"/>
  <c r="T1499" i="5"/>
  <c r="T1500" i="5"/>
  <c r="T1502" i="5"/>
  <c r="T1505" i="5"/>
  <c r="T1506" i="5"/>
  <c r="T1508" i="5"/>
  <c r="T1510" i="5"/>
  <c r="T1511" i="5"/>
  <c r="T1512" i="5"/>
  <c r="T1514" i="5"/>
  <c r="T1515" i="5"/>
  <c r="T1517" i="5"/>
  <c r="T1518" i="5"/>
  <c r="T1520" i="5"/>
  <c r="T1521" i="5"/>
  <c r="T1523" i="5"/>
  <c r="T1524" i="5"/>
  <c r="T1526" i="5"/>
  <c r="T1529" i="5"/>
  <c r="T1530" i="5"/>
  <c r="T1532" i="5"/>
  <c r="T1534" i="5"/>
  <c r="T1535" i="5"/>
  <c r="T1536" i="5"/>
  <c r="T1538" i="5"/>
  <c r="T1541" i="5"/>
  <c r="T1542" i="5"/>
  <c r="T1544" i="5"/>
  <c r="T1547" i="5"/>
  <c r="T1548" i="5"/>
  <c r="T1550" i="5"/>
  <c r="T1552" i="5"/>
  <c r="T1553" i="5"/>
  <c r="T1554" i="5"/>
  <c r="T1556" i="5"/>
  <c r="T1557" i="5"/>
  <c r="T1559" i="5"/>
  <c r="T1560" i="5"/>
  <c r="T1562" i="5"/>
  <c r="T1565" i="5"/>
  <c r="T1566" i="5"/>
  <c r="T1568" i="5"/>
  <c r="T1570" i="5"/>
  <c r="T1571" i="5"/>
  <c r="T1572" i="5"/>
  <c r="T1574" i="5"/>
  <c r="T1577" i="5"/>
  <c r="T1578" i="5"/>
  <c r="T1580" i="5"/>
  <c r="T1583" i="5"/>
  <c r="T1584" i="5"/>
  <c r="T1586" i="5"/>
  <c r="T1587" i="5"/>
  <c r="T1589" i="5"/>
  <c r="T1590" i="5"/>
  <c r="T1592" i="5"/>
  <c r="T1593" i="5"/>
  <c r="T1594" i="5"/>
  <c r="T1595" i="5"/>
  <c r="T1596" i="5"/>
  <c r="T1598" i="5"/>
  <c r="T1601" i="5"/>
  <c r="T1602" i="5"/>
  <c r="T1604" i="5"/>
  <c r="T1607" i="5"/>
  <c r="T1608" i="5"/>
  <c r="T1610" i="5"/>
  <c r="T1612" i="5"/>
  <c r="T1613" i="5"/>
  <c r="T1614" i="5"/>
  <c r="T1616" i="5"/>
  <c r="T1619" i="5"/>
  <c r="T1620" i="5"/>
  <c r="T1622" i="5"/>
  <c r="T1625" i="5"/>
  <c r="T1626" i="5"/>
  <c r="T1628" i="5"/>
  <c r="T1629" i="5"/>
  <c r="T1631" i="5"/>
  <c r="T1632" i="5"/>
  <c r="T1634" i="5"/>
  <c r="T1636" i="5"/>
  <c r="T1637" i="5"/>
  <c r="T1638" i="5"/>
  <c r="T1640" i="5"/>
  <c r="T1643" i="5"/>
  <c r="T1644" i="5"/>
  <c r="T1646" i="5"/>
  <c r="T1649" i="5"/>
  <c r="T1650" i="5"/>
  <c r="T1652" i="5"/>
  <c r="T1654" i="5"/>
  <c r="T1655" i="5"/>
  <c r="T1656" i="5"/>
  <c r="T1658" i="5"/>
  <c r="T1659" i="5"/>
  <c r="T1661" i="5"/>
  <c r="T1662" i="5"/>
  <c r="T1664" i="5"/>
  <c r="T1665" i="5"/>
  <c r="T1667" i="5"/>
  <c r="T1668" i="5"/>
  <c r="T1670" i="5"/>
  <c r="T1673" i="5"/>
  <c r="T1674" i="5"/>
  <c r="T1676" i="5"/>
  <c r="T1678" i="5"/>
  <c r="T1679" i="5"/>
  <c r="T1680" i="5"/>
  <c r="T1682" i="5"/>
  <c r="T1685" i="5"/>
  <c r="T1686" i="5"/>
  <c r="T1688" i="5"/>
  <c r="T1691" i="5"/>
  <c r="T1692" i="5"/>
  <c r="T1694" i="5"/>
  <c r="T1696" i="5"/>
  <c r="T1697" i="5"/>
  <c r="T1698" i="5"/>
  <c r="T1700" i="5"/>
  <c r="T1701" i="5"/>
  <c r="T1703" i="5"/>
  <c r="T1704" i="5"/>
  <c r="T1706" i="5"/>
  <c r="T1709" i="5"/>
  <c r="T1710" i="5"/>
  <c r="T1712" i="5"/>
  <c r="T1714" i="5"/>
  <c r="T1715" i="5"/>
  <c r="T1716" i="5"/>
  <c r="T1718" i="5"/>
  <c r="T1721" i="5"/>
  <c r="T1722" i="5"/>
  <c r="T1724" i="5"/>
  <c r="T1727" i="5"/>
  <c r="T1728" i="5"/>
  <c r="T1730" i="5"/>
  <c r="T1731" i="5"/>
  <c r="T1733" i="5"/>
  <c r="T1734" i="5"/>
  <c r="T1736" i="5"/>
  <c r="T1737" i="5"/>
  <c r="T1738" i="5"/>
  <c r="T1739" i="5"/>
  <c r="T1740" i="5"/>
  <c r="T1742" i="5"/>
  <c r="T1745" i="5"/>
  <c r="T1746" i="5"/>
  <c r="T1748" i="5"/>
  <c r="T1751" i="5"/>
  <c r="T1752" i="5"/>
  <c r="T1754" i="5"/>
  <c r="T1756" i="5"/>
  <c r="T1757" i="5"/>
  <c r="T1758" i="5"/>
  <c r="T1760" i="5"/>
  <c r="T1763" i="5"/>
  <c r="T1764" i="5"/>
  <c r="T1766" i="5"/>
  <c r="T1769" i="5"/>
  <c r="T1770" i="5"/>
  <c r="T1772" i="5"/>
  <c r="T1773" i="5"/>
  <c r="T1775" i="5"/>
  <c r="T1776" i="5"/>
  <c r="T1778" i="5"/>
  <c r="T1780" i="5"/>
  <c r="T1781" i="5"/>
  <c r="T1782" i="5"/>
  <c r="T1784" i="5"/>
  <c r="T1787" i="5"/>
  <c r="T1788" i="5"/>
  <c r="T1790" i="5"/>
  <c r="T1793" i="5"/>
  <c r="T1794" i="5"/>
  <c r="T1796" i="5"/>
  <c r="T1798" i="5"/>
  <c r="T1799" i="5"/>
  <c r="T1800" i="5"/>
  <c r="T1802" i="5"/>
  <c r="T1803" i="5"/>
  <c r="T1805" i="5"/>
  <c r="T1806" i="5"/>
  <c r="T1808" i="5"/>
  <c r="T1809" i="5"/>
  <c r="T1811" i="5"/>
  <c r="T1812" i="5"/>
  <c r="T1814" i="5"/>
  <c r="T1817" i="5"/>
  <c r="T1818" i="5"/>
  <c r="T1820" i="5"/>
  <c r="T1822" i="5"/>
  <c r="T1823" i="5"/>
  <c r="T1824" i="5"/>
  <c r="T1826" i="5"/>
  <c r="T1829" i="5"/>
  <c r="T1830" i="5"/>
  <c r="T1832" i="5"/>
  <c r="T1835" i="5"/>
  <c r="T1836" i="5"/>
  <c r="T1838" i="5"/>
  <c r="T1840" i="5"/>
  <c r="T1841" i="5"/>
  <c r="T1842" i="5"/>
  <c r="T1844" i="5"/>
  <c r="T1845" i="5"/>
  <c r="T1847" i="5"/>
  <c r="T1848" i="5"/>
  <c r="T1850" i="5"/>
  <c r="T1853" i="5"/>
  <c r="T1854" i="5"/>
  <c r="T1856" i="5"/>
  <c r="T1858" i="5"/>
  <c r="T1859" i="5"/>
  <c r="T1860" i="5"/>
  <c r="T1862" i="5"/>
  <c r="T1865" i="5"/>
  <c r="T1866" i="5"/>
  <c r="T1868" i="5"/>
  <c r="T1871" i="5"/>
  <c r="T1872" i="5"/>
  <c r="T1874" i="5"/>
  <c r="T1875" i="5"/>
  <c r="T1877" i="5"/>
  <c r="T1878" i="5"/>
  <c r="T1880" i="5"/>
  <c r="T1881" i="5"/>
  <c r="T1882" i="5"/>
  <c r="T1883" i="5"/>
  <c r="T1884" i="5"/>
  <c r="T1886" i="5"/>
  <c r="T1889" i="5"/>
  <c r="T1890" i="5"/>
  <c r="T1892" i="5"/>
  <c r="T1895" i="5"/>
  <c r="T1896" i="5"/>
  <c r="T1898" i="5"/>
  <c r="T1900" i="5"/>
  <c r="T1901" i="5"/>
  <c r="T1902" i="5"/>
  <c r="T1904" i="5"/>
  <c r="T1907" i="5"/>
  <c r="T1908" i="5"/>
  <c r="T1910" i="5"/>
  <c r="T1913" i="5"/>
  <c r="T1914" i="5"/>
  <c r="T1916" i="5"/>
  <c r="T1917" i="5"/>
  <c r="T1919" i="5"/>
  <c r="T1920" i="5"/>
  <c r="T1922" i="5"/>
  <c r="T1924" i="5"/>
  <c r="T1925" i="5"/>
  <c r="T1926" i="5"/>
  <c r="T1928" i="5"/>
  <c r="T1931" i="5"/>
  <c r="T1932" i="5"/>
  <c r="T1934" i="5"/>
  <c r="T1937" i="5"/>
  <c r="T1938" i="5"/>
  <c r="T1940" i="5"/>
  <c r="T1942" i="5"/>
  <c r="T1943" i="5"/>
  <c r="T1944" i="5"/>
  <c r="T1946" i="5"/>
  <c r="T1947" i="5"/>
  <c r="T1949" i="5"/>
  <c r="T1950" i="5"/>
  <c r="T1952" i="5"/>
  <c r="T1953" i="5"/>
  <c r="T1955" i="5"/>
  <c r="T1956" i="5"/>
  <c r="T1958" i="5"/>
  <c r="T1961" i="5"/>
  <c r="T1962" i="5"/>
  <c r="T1964" i="5"/>
  <c r="T1966" i="5"/>
  <c r="T1967" i="5"/>
  <c r="T1968" i="5"/>
  <c r="T1970" i="5"/>
  <c r="T1973" i="5"/>
  <c r="T1974" i="5"/>
  <c r="T1976" i="5"/>
  <c r="T1979" i="5"/>
  <c r="T1980" i="5"/>
  <c r="T1982" i="5"/>
  <c r="T1984" i="5"/>
  <c r="T1985" i="5"/>
  <c r="T1986" i="5"/>
  <c r="T1988" i="5"/>
  <c r="T1989" i="5"/>
  <c r="T1991" i="5"/>
  <c r="T1992" i="5"/>
  <c r="T1994" i="5"/>
  <c r="T1997" i="5"/>
  <c r="T1998" i="5"/>
  <c r="T2000" i="5"/>
  <c r="T2002" i="5"/>
  <c r="T2003" i="5"/>
  <c r="T2004" i="5"/>
  <c r="T2006" i="5"/>
  <c r="T2009" i="5"/>
  <c r="T2010" i="5"/>
  <c r="T2012" i="5"/>
  <c r="T2015" i="5"/>
  <c r="T2016" i="5"/>
  <c r="T2018" i="5"/>
  <c r="T2020" i="5"/>
  <c r="T2021" i="5"/>
  <c r="T2022" i="5"/>
  <c r="T2024" i="5"/>
  <c r="T2025" i="5"/>
  <c r="T2026" i="5"/>
  <c r="T2027" i="5"/>
  <c r="T2028" i="5"/>
  <c r="T2030" i="5"/>
  <c r="T2033" i="5"/>
  <c r="T2034" i="5"/>
  <c r="T2036" i="5"/>
  <c r="T2039" i="5"/>
  <c r="T2040" i="5"/>
  <c r="T2042" i="5"/>
  <c r="T2044" i="5"/>
  <c r="T2045" i="5"/>
  <c r="T2046" i="5"/>
  <c r="T2048" i="5"/>
  <c r="T2051" i="5"/>
  <c r="T2052" i="5"/>
  <c r="T2054" i="5"/>
  <c r="T2057" i="5"/>
  <c r="T2058" i="5"/>
  <c r="T2060" i="5"/>
  <c r="T2061" i="5"/>
  <c r="T2062" i="5"/>
  <c r="T2063" i="5"/>
  <c r="T2064" i="5"/>
  <c r="T2066" i="5"/>
  <c r="T2069" i="5"/>
  <c r="T2070" i="5"/>
  <c r="T2072" i="5"/>
  <c r="T2075" i="5"/>
  <c r="T2076" i="5"/>
  <c r="T2078" i="5"/>
  <c r="T2080" i="5"/>
  <c r="T2081" i="5"/>
  <c r="T2082" i="5"/>
  <c r="T2084" i="5"/>
  <c r="T2087" i="5"/>
  <c r="T2088" i="5"/>
  <c r="T2090" i="5"/>
  <c r="T2093" i="5"/>
  <c r="T2094" i="5"/>
  <c r="T2096" i="5"/>
  <c r="T2097" i="5"/>
  <c r="T2099" i="5"/>
  <c r="T2100" i="5"/>
  <c r="T2102" i="5"/>
  <c r="T2104" i="5"/>
  <c r="T2105" i="5"/>
  <c r="T2106" i="5"/>
  <c r="T2108" i="5"/>
  <c r="T2111" i="5"/>
  <c r="T2112" i="5"/>
  <c r="T2114" i="5"/>
  <c r="T2117" i="5"/>
  <c r="T2118" i="5"/>
  <c r="T2120" i="5"/>
  <c r="T2122" i="5"/>
  <c r="T2123" i="5"/>
  <c r="T2124" i="5"/>
  <c r="T2126" i="5"/>
  <c r="T2129" i="5"/>
  <c r="T2130" i="5"/>
  <c r="T2132" i="5"/>
  <c r="T2133" i="5"/>
  <c r="T2135" i="5"/>
  <c r="T2136" i="5"/>
  <c r="T2138" i="5"/>
  <c r="T2140" i="5"/>
  <c r="T2141" i="5"/>
  <c r="T2142" i="5"/>
  <c r="T2144" i="5"/>
  <c r="T2147" i="5"/>
  <c r="T2148" i="5"/>
  <c r="T2150" i="5"/>
  <c r="T2153" i="5"/>
  <c r="T2154" i="5"/>
  <c r="T2156" i="5"/>
  <c r="T2158" i="5"/>
  <c r="T2159" i="5"/>
  <c r="T2160" i="5"/>
  <c r="T2162" i="5"/>
  <c r="T2165" i="5"/>
  <c r="T2166" i="5"/>
  <c r="T2168" i="5"/>
  <c r="T2169" i="5"/>
  <c r="T2171" i="5"/>
  <c r="T2172" i="5"/>
  <c r="T2174" i="5"/>
  <c r="T2177" i="5"/>
  <c r="T2178" i="5"/>
  <c r="T2180" i="5"/>
  <c r="T2182" i="5"/>
  <c r="T2183" i="5"/>
  <c r="T2184" i="5"/>
  <c r="T2186" i="5"/>
  <c r="T2189" i="5"/>
  <c r="T2190" i="5"/>
  <c r="T2192" i="5"/>
  <c r="T2195" i="5"/>
  <c r="T2196" i="5"/>
  <c r="T2198" i="5"/>
  <c r="T2200" i="5"/>
  <c r="T2201" i="5"/>
  <c r="T2202" i="5"/>
  <c r="T2204" i="5"/>
  <c r="T2205" i="5"/>
  <c r="T2207" i="5"/>
  <c r="T2208" i="5"/>
  <c r="T2210" i="5"/>
  <c r="T2213" i="5"/>
  <c r="T2214" i="5"/>
  <c r="T2216" i="5"/>
  <c r="T2218" i="5"/>
  <c r="T2219" i="5"/>
  <c r="T2220" i="5"/>
  <c r="T2222" i="5"/>
  <c r="T2225" i="5"/>
  <c r="T2226" i="5"/>
  <c r="T2228" i="5"/>
  <c r="T2231" i="5"/>
  <c r="T2232" i="5"/>
  <c r="T2234" i="5"/>
  <c r="T2236" i="5"/>
  <c r="T2237" i="5"/>
  <c r="T2238" i="5"/>
  <c r="T2240" i="5"/>
  <c r="T2241" i="5"/>
  <c r="T2242" i="5"/>
  <c r="T2243" i="5"/>
  <c r="T2244" i="5"/>
  <c r="T2246" i="5"/>
  <c r="T2249" i="5"/>
  <c r="T2250" i="5"/>
  <c r="T2252" i="5"/>
  <c r="T2255" i="5"/>
  <c r="T2256" i="5"/>
  <c r="T2258" i="5"/>
  <c r="T2260" i="5"/>
  <c r="T2261" i="5"/>
  <c r="T2262" i="5"/>
  <c r="T2264" i="5"/>
  <c r="T2267" i="5"/>
  <c r="T2268" i="5"/>
  <c r="T2270" i="5"/>
  <c r="T2273" i="5"/>
  <c r="T2274" i="5"/>
  <c r="T2276" i="5"/>
  <c r="T2277" i="5"/>
  <c r="T2278" i="5"/>
  <c r="T2279" i="5"/>
  <c r="T2280" i="5"/>
  <c r="T2282" i="5"/>
  <c r="T2285" i="5"/>
  <c r="T2286" i="5"/>
  <c r="T2288" i="5"/>
  <c r="T2291" i="5"/>
  <c r="T2292" i="5"/>
  <c r="T2294" i="5"/>
  <c r="T2296" i="5"/>
  <c r="T2297" i="5"/>
  <c r="T2298" i="5"/>
  <c r="T2300" i="5"/>
  <c r="T2303" i="5"/>
  <c r="T2304" i="5"/>
  <c r="T2306" i="5"/>
  <c r="T2309" i="5"/>
  <c r="T2310" i="5"/>
  <c r="T2312" i="5"/>
  <c r="T2313" i="5"/>
  <c r="T2315" i="5"/>
  <c r="T2316" i="5"/>
  <c r="T2318" i="5"/>
  <c r="T2320" i="5"/>
  <c r="T2321" i="5"/>
  <c r="T2322" i="5"/>
  <c r="T2324" i="5"/>
  <c r="T2327" i="5"/>
  <c r="T2328" i="5"/>
  <c r="T2330" i="5"/>
  <c r="T2333" i="5"/>
  <c r="T2334" i="5"/>
  <c r="T2336" i="5"/>
  <c r="T2338" i="5"/>
  <c r="T2339" i="5"/>
  <c r="T2340" i="5"/>
  <c r="T2342" i="5"/>
  <c r="T2345" i="5"/>
  <c r="T2346" i="5"/>
  <c r="T2348" i="5"/>
  <c r="T2349" i="5"/>
  <c r="T2351" i="5"/>
  <c r="T2352" i="5"/>
  <c r="T2354" i="5"/>
  <c r="T2356" i="5"/>
  <c r="T2357" i="5"/>
  <c r="T2358" i="5"/>
  <c r="T2360" i="5"/>
  <c r="T2363" i="5"/>
  <c r="T2364" i="5"/>
  <c r="T2366" i="5"/>
  <c r="T2369" i="5"/>
  <c r="T2370" i="5"/>
  <c r="T2372" i="5"/>
  <c r="T2374" i="5"/>
  <c r="T2375" i="5"/>
  <c r="T2376" i="5"/>
  <c r="T2378" i="5"/>
  <c r="T2381" i="5"/>
  <c r="T2382" i="5"/>
  <c r="T2384" i="5"/>
  <c r="T2387" i="5"/>
  <c r="T2388" i="5"/>
  <c r="T2390" i="5"/>
  <c r="T2391" i="5"/>
  <c r="T2393" i="5"/>
  <c r="T2394" i="5"/>
  <c r="T2396" i="5"/>
  <c r="T2398" i="5"/>
  <c r="T2399" i="5"/>
  <c r="T2400" i="5"/>
  <c r="T2402" i="5"/>
  <c r="T2403" i="5"/>
  <c r="T2405" i="5"/>
  <c r="T2406" i="5"/>
  <c r="T2408" i="5"/>
  <c r="T2411" i="5"/>
  <c r="T2412" i="5"/>
  <c r="T2414" i="5"/>
  <c r="T2416" i="5"/>
  <c r="T2417" i="5"/>
  <c r="T2418" i="5"/>
  <c r="T2420" i="5"/>
  <c r="T2421" i="5"/>
  <c r="T2422" i="5"/>
  <c r="T2423" i="5"/>
  <c r="T2424" i="5"/>
  <c r="T2426" i="5"/>
  <c r="T2429" i="5"/>
  <c r="T2430" i="5"/>
  <c r="T2432" i="5"/>
  <c r="T2435" i="5"/>
  <c r="T2436" i="5"/>
  <c r="T2438" i="5"/>
  <c r="T2439" i="5"/>
  <c r="T2440" i="5"/>
  <c r="T2441" i="5"/>
  <c r="T2442" i="5"/>
  <c r="T2444" i="5"/>
  <c r="T2447" i="5"/>
  <c r="T2448" i="5"/>
  <c r="T2450" i="5"/>
  <c r="T2453" i="5"/>
  <c r="T2454" i="5"/>
  <c r="T2456" i="5"/>
  <c r="T2457" i="5"/>
  <c r="T2459" i="5"/>
  <c r="T2460" i="5"/>
  <c r="T2462" i="5"/>
  <c r="T2464" i="5"/>
  <c r="T2465" i="5"/>
  <c r="T2466" i="5"/>
  <c r="T2468" i="5"/>
  <c r="T2471" i="5"/>
  <c r="T2472" i="5"/>
  <c r="T2474" i="5"/>
  <c r="T2475" i="5"/>
  <c r="T2477" i="5"/>
  <c r="T2478" i="5"/>
  <c r="T2480" i="5"/>
  <c r="T2482" i="5"/>
  <c r="T2483" i="5"/>
  <c r="T2484" i="5"/>
  <c r="T2486" i="5"/>
  <c r="T2489" i="5"/>
  <c r="T2490" i="5"/>
  <c r="T2492" i="5"/>
  <c r="T2493" i="5"/>
  <c r="T2495" i="5"/>
  <c r="T2496" i="5"/>
  <c r="T2498" i="5"/>
  <c r="J165" i="8"/>
  <c r="K165" i="8"/>
  <c r="J166" i="8"/>
  <c r="K166" i="8"/>
  <c r="J167" i="8"/>
  <c r="K167" i="8"/>
  <c r="J168" i="8"/>
  <c r="K168" i="8"/>
  <c r="J169" i="8"/>
  <c r="K169" i="8"/>
  <c r="J170" i="8"/>
  <c r="K170" i="8"/>
  <c r="J171" i="8"/>
  <c r="K171" i="8"/>
  <c r="J172" i="8"/>
  <c r="K172" i="8"/>
  <c r="G94" i="6"/>
  <c r="G95" i="6"/>
  <c r="G96" i="6"/>
  <c r="G98" i="6"/>
  <c r="G99" i="6"/>
  <c r="G108" i="6"/>
  <c r="G109" i="6"/>
  <c r="G111" i="6"/>
  <c r="G13" i="6"/>
  <c r="H13" i="6"/>
  <c r="G5" i="6"/>
  <c r="H5" i="6" s="1"/>
  <c r="F6" i="6"/>
  <c r="G6" i="6"/>
  <c r="H6" i="6"/>
  <c r="G11" i="6"/>
  <c r="H11" i="6"/>
  <c r="G12" i="6"/>
  <c r="H12" i="6" s="1"/>
  <c r="D12" i="6" s="1"/>
  <c r="H14" i="6"/>
  <c r="G15" i="6"/>
  <c r="H15" i="6" s="1"/>
  <c r="D15" i="6" s="1"/>
  <c r="H16" i="6"/>
  <c r="J10" i="6"/>
  <c r="I13" i="6"/>
  <c r="I19" i="6"/>
  <c r="I39" i="6"/>
  <c r="J39" i="6"/>
  <c r="I96" i="6"/>
  <c r="J96" i="6"/>
  <c r="I98" i="6"/>
  <c r="J108" i="6"/>
  <c r="I111" i="6"/>
  <c r="J111" i="6"/>
  <c r="J115" i="6"/>
  <c r="X37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218" i="5"/>
  <c r="S1219" i="5"/>
  <c r="S1251" i="5"/>
  <c r="S1264" i="5"/>
  <c r="S1291" i="5"/>
  <c r="S1379" i="5"/>
  <c r="S1451" i="5"/>
  <c r="S1464" i="5"/>
  <c r="S1512" i="5"/>
  <c r="S1515" i="5"/>
  <c r="S1538" i="5"/>
  <c r="S1544" i="5"/>
  <c r="S1560" i="5"/>
  <c r="S1576" i="5"/>
  <c r="S1584" i="5"/>
  <c r="S1608" i="5"/>
  <c r="S1616" i="5"/>
  <c r="S1640" i="5"/>
  <c r="S1699" i="5"/>
  <c r="S1746" i="5"/>
  <c r="S1787" i="5"/>
  <c r="S1835" i="5"/>
  <c r="S1920" i="5"/>
  <c r="S2074" i="5"/>
  <c r="S2099" i="5"/>
  <c r="S2114" i="5"/>
  <c r="S2155" i="5"/>
  <c r="S2162" i="5"/>
  <c r="S2216" i="5"/>
  <c r="S2232" i="5"/>
  <c r="S2288" i="5"/>
  <c r="S2291" i="5"/>
  <c r="S2298" i="5"/>
  <c r="S2304" i="5"/>
  <c r="S2352" i="5"/>
  <c r="S2440" i="5"/>
  <c r="S2498" i="5"/>
  <c r="S2499" i="5"/>
  <c r="G79" i="5"/>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J598" i="5"/>
  <c r="F604" i="5"/>
  <c r="R622" i="5"/>
  <c r="G644" i="5"/>
  <c r="I657" i="5"/>
  <c r="H665" i="5"/>
  <c r="G672" i="5"/>
  <c r="J694"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I1366" i="5"/>
  <c r="F1372" i="5"/>
  <c r="F1385" i="5"/>
  <c r="F1400" i="5"/>
  <c r="H1417" i="5"/>
  <c r="J1457" i="5"/>
  <c r="I1462" i="5"/>
  <c r="G1473" i="5"/>
  <c r="I1499" i="5"/>
  <c r="I1516" i="5"/>
  <c r="G1522" i="5"/>
  <c r="R1529" i="5"/>
  <c r="G1532" i="5"/>
  <c r="J1539" i="5"/>
  <c r="I1558" i="5"/>
  <c r="R1564" i="5"/>
  <c r="R1580" i="5"/>
  <c r="H1593" i="5"/>
  <c r="G1601" i="5"/>
  <c r="J1603" i="5"/>
  <c r="J1604" i="5"/>
  <c r="J1606" i="5"/>
  <c r="I1612"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G2201" i="5"/>
  <c r="R2206" i="5"/>
  <c r="J2207" i="5"/>
  <c r="F2214" i="5"/>
  <c r="I2223" i="5"/>
  <c r="R2230" i="5"/>
  <c r="H2231" i="5"/>
  <c r="I2246" i="5"/>
  <c r="F2254" i="5"/>
  <c r="G2259" i="5"/>
  <c r="J2265" i="5"/>
  <c r="F2273" i="5"/>
  <c r="J2283" i="5"/>
  <c r="F2284" i="5"/>
  <c r="G2291" i="5"/>
  <c r="R2292" i="5"/>
  <c r="I2299" i="5"/>
  <c r="R2300" i="5"/>
  <c r="I2308" i="5"/>
  <c r="H2311" i="5"/>
  <c r="J2329" i="5"/>
  <c r="H2335" i="5"/>
  <c r="F2344" i="5"/>
  <c r="J2360" i="5"/>
  <c r="R2366" i="5"/>
  <c r="R2371" i="5"/>
  <c r="R2372" i="5"/>
  <c r="R2390" i="5"/>
  <c r="R2392" i="5"/>
  <c r="H2408" i="5"/>
  <c r="H2424" i="5"/>
  <c r="F2432" i="5"/>
  <c r="J2440" i="5"/>
  <c r="I2467" i="5"/>
  <c r="R2472" i="5"/>
  <c r="R2479" i="5"/>
  <c r="I2486" i="5"/>
  <c r="J2488" i="5"/>
  <c r="F2494" i="5"/>
  <c r="G2498" i="5"/>
  <c r="G2499" i="5"/>
  <c r="H52" i="5"/>
  <c r="I60" i="5"/>
  <c r="R77" i="5"/>
  <c r="I84" i="5"/>
  <c r="F92" i="5"/>
  <c r="I140" i="5"/>
  <c r="R181" i="5"/>
  <c r="F188" i="5"/>
  <c r="H236" i="5"/>
  <c r="H245" i="5"/>
  <c r="F253" i="5"/>
  <c r="H276" i="5"/>
  <c r="R284" i="5"/>
  <c r="I292" i="5"/>
  <c r="I332" i="5"/>
  <c r="H356" i="5"/>
  <c r="R364" i="5"/>
  <c r="I365" i="5"/>
  <c r="R372" i="5"/>
  <c r="I381" i="5"/>
  <c r="I405" i="5"/>
  <c r="R413" i="5"/>
  <c r="J436" i="5"/>
  <c r="F437" i="5"/>
  <c r="R461" i="5"/>
  <c r="G524"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F2347" i="5"/>
  <c r="R2495" i="5"/>
  <c r="D11" i="4"/>
  <c r="D13" i="6"/>
  <c r="D11" i="6"/>
  <c r="D4" i="6"/>
  <c r="S2492" i="5"/>
  <c r="S2476" i="5"/>
  <c r="S2471" i="5"/>
  <c r="S2447" i="5"/>
  <c r="S2446" i="5"/>
  <c r="S2433" i="5"/>
  <c r="S2399" i="5"/>
  <c r="S2383" i="5"/>
  <c r="S235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S652" i="5"/>
  <c r="F651" i="5"/>
  <c r="S641" i="5"/>
  <c r="R638" i="5"/>
  <c r="S637" i="5"/>
  <c r="F635" i="5"/>
  <c r="S633" i="5"/>
  <c r="S631" i="5"/>
  <c r="S630" i="5"/>
  <c r="I623" i="5"/>
  <c r="I615" i="5"/>
  <c r="S612" i="5"/>
  <c r="I611" i="5"/>
  <c r="S606" i="5"/>
  <c r="J591" i="5"/>
  <c r="S589" i="5"/>
  <c r="S588" i="5"/>
  <c r="S582" i="5"/>
  <c r="F575" i="5"/>
  <c r="G563" i="5"/>
  <c r="R551" i="5"/>
  <c r="S550" i="5"/>
  <c r="I543" i="5"/>
  <c r="S542" i="5"/>
  <c r="R539" i="5"/>
  <c r="S526" i="5"/>
  <c r="S519" i="5"/>
  <c r="S514" i="5"/>
  <c r="S508" i="5"/>
  <c r="J503" i="5"/>
  <c r="S479" i="5"/>
  <c r="S468" i="5"/>
  <c r="I447" i="5"/>
  <c r="S447" i="5"/>
  <c r="S446" i="5"/>
  <c r="S434" i="5"/>
  <c r="J429" i="5"/>
  <c r="S428" i="5"/>
  <c r="S422" i="5"/>
  <c r="S420" i="5"/>
  <c r="S413" i="5"/>
  <c r="R407" i="5"/>
  <c r="S404" i="5"/>
  <c r="S402" i="5"/>
  <c r="R391" i="5"/>
  <c r="S390" i="5"/>
  <c r="S385" i="5"/>
  <c r="S378" i="5"/>
  <c r="S374" i="5"/>
  <c r="S373" i="5"/>
  <c r="J347" i="5"/>
  <c r="S342" i="5"/>
  <c r="S334" i="5"/>
  <c r="S333" i="5"/>
  <c r="S332" i="5"/>
  <c r="R331" i="5"/>
  <c r="S313" i="5"/>
  <c r="F311" i="5"/>
  <c r="S303" i="5"/>
  <c r="S298" i="5"/>
  <c r="S294" i="5"/>
  <c r="R287" i="5"/>
  <c r="S279" i="5"/>
  <c r="S276" i="5"/>
  <c r="S265" i="5"/>
  <c r="S262" i="5"/>
  <c r="S247" i="5"/>
  <c r="S238" i="5"/>
  <c r="S234" i="5"/>
  <c r="R227" i="5"/>
  <c r="S225" i="5"/>
  <c r="S220" i="5"/>
  <c r="S218" i="5"/>
  <c r="S217" i="5"/>
  <c r="R211" i="5"/>
  <c r="S205" i="5"/>
  <c r="S198" i="5"/>
  <c r="S193" i="5"/>
  <c r="J191" i="5"/>
  <c r="R187" i="5"/>
  <c r="F179" i="5"/>
  <c r="I167" i="5"/>
  <c r="R107" i="5"/>
  <c r="F95" i="5"/>
  <c r="H83" i="5"/>
  <c r="G67" i="5"/>
  <c r="F51" i="5"/>
  <c r="A5" i="4"/>
  <c r="H2079" i="5"/>
  <c r="S2300" i="5"/>
  <c r="H2263" i="5"/>
  <c r="G399" i="5"/>
  <c r="F656" i="5"/>
  <c r="S1092" i="5"/>
  <c r="F839" i="5"/>
  <c r="G831" i="5"/>
  <c r="R950" i="5"/>
  <c r="J1784" i="5"/>
  <c r="R1832" i="5"/>
  <c r="H1792" i="5"/>
  <c r="G1808" i="5"/>
  <c r="G2255" i="5"/>
  <c r="G899" i="5"/>
  <c r="I919" i="5"/>
  <c r="R1190" i="5"/>
  <c r="I323" i="5"/>
  <c r="F455" i="5"/>
  <c r="I911" i="5"/>
  <c r="F587" i="5"/>
  <c r="I863" i="5"/>
  <c r="R423" i="5"/>
  <c r="R515" i="5"/>
  <c r="H1127" i="5"/>
  <c r="G910" i="5"/>
  <c r="G239" i="5"/>
  <c r="F251" i="5"/>
  <c r="G815" i="5"/>
  <c r="G1167" i="5"/>
  <c r="H263" i="5"/>
  <c r="J491" i="5"/>
  <c r="F775" i="5"/>
  <c r="H795" i="5"/>
  <c r="I811" i="5"/>
  <c r="G855" i="5"/>
  <c r="F947" i="5"/>
  <c r="F871" i="5"/>
  <c r="R275" i="5"/>
  <c r="I343" i="5"/>
  <c r="G471" i="5"/>
  <c r="G479" i="5"/>
  <c r="H495" i="5"/>
  <c r="F799" i="5"/>
  <c r="J887" i="5"/>
  <c r="H942" i="5"/>
  <c r="G659" i="5"/>
  <c r="G1359" i="5"/>
  <c r="J2015" i="5"/>
  <c r="F1419" i="5"/>
  <c r="S1831" i="5"/>
  <c r="R1423" i="5"/>
  <c r="G1459" i="5"/>
  <c r="J1467" i="5"/>
  <c r="G1839" i="5"/>
  <c r="R1871" i="5"/>
  <c r="G2016" i="5"/>
  <c r="J1463" i="5"/>
  <c r="H1495" i="5"/>
  <c r="F1503" i="5"/>
  <c r="J1511" i="5"/>
  <c r="I1863" i="5"/>
  <c r="G1879" i="5"/>
  <c r="I1967" i="5"/>
  <c r="F2047" i="5"/>
  <c r="F1888" i="5"/>
  <c r="R2031" i="5"/>
  <c r="H1935" i="5"/>
  <c r="J1991" i="5"/>
  <c r="I2023" i="5"/>
  <c r="R1888" i="5"/>
  <c r="R2107" i="5"/>
  <c r="F2115" i="5"/>
  <c r="F2175" i="5"/>
  <c r="S2086" i="5"/>
  <c r="G2215" i="5"/>
  <c r="G2287" i="5"/>
  <c r="S2150" i="5"/>
  <c r="R2191" i="5"/>
  <c r="S2346" i="5"/>
  <c r="I2279" i="5"/>
  <c r="S2308" i="5"/>
  <c r="R2374" i="5"/>
  <c r="S2314" i="5"/>
  <c r="F2315" i="5"/>
  <c r="S2330" i="5"/>
  <c r="I2351" i="5"/>
  <c r="F2459" i="5"/>
  <c r="H2471" i="5"/>
  <c r="S2338" i="5"/>
  <c r="S2354" i="5"/>
  <c r="S2386" i="5"/>
  <c r="G2491" i="5"/>
  <c r="R20" i="5"/>
  <c r="G22" i="5"/>
  <c r="R44" i="5"/>
  <c r="G54" i="5"/>
  <c r="F70" i="5"/>
  <c r="I88" i="5"/>
  <c r="G96" i="5"/>
  <c r="R110" i="5"/>
  <c r="G120" i="5"/>
  <c r="G126" i="5"/>
  <c r="G128" i="5"/>
  <c r="F136" i="5"/>
  <c r="G142" i="5"/>
  <c r="R144" i="5"/>
  <c r="G160" i="5"/>
  <c r="R168" i="5"/>
  <c r="G184" i="5"/>
  <c r="G190" i="5"/>
  <c r="G1454" i="5"/>
  <c r="R430" i="5"/>
  <c r="H683" i="5"/>
  <c r="I687"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H1480" i="5"/>
  <c r="R1504" i="5"/>
  <c r="I1508" i="5"/>
  <c r="G1528" i="5"/>
  <c r="I1544" i="5"/>
  <c r="G1550" i="5"/>
  <c r="R1552" i="5"/>
  <c r="F1576" i="5"/>
  <c r="H1592" i="5"/>
  <c r="R1598" i="5"/>
  <c r="I1600"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S2457" i="5"/>
  <c r="S2473" i="5"/>
  <c r="S2489" i="5"/>
  <c r="S2389" i="5"/>
  <c r="S2393" i="5"/>
  <c r="S2397" i="5"/>
  <c r="S2401" i="5"/>
  <c r="S2405" i="5"/>
  <c r="S2409" i="5"/>
  <c r="F2419" i="5"/>
  <c r="J2423"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R452" i="5"/>
  <c r="I452" i="5"/>
  <c r="J452" i="5"/>
  <c r="F452" i="5"/>
  <c r="R444" i="5"/>
  <c r="H444" i="5"/>
  <c r="I444" i="5"/>
  <c r="H372" i="5"/>
  <c r="I372" i="5"/>
  <c r="F372" i="5"/>
  <c r="J709" i="5"/>
  <c r="G1076" i="5"/>
  <c r="G1068" i="5"/>
  <c r="G972" i="5"/>
  <c r="G468" i="5"/>
  <c r="G452" i="5"/>
  <c r="G444" i="5"/>
  <c r="G428" i="5"/>
  <c r="G412" i="5"/>
  <c r="G372" i="5"/>
  <c r="G332" i="5"/>
  <c r="G292" i="5"/>
  <c r="G260" i="5"/>
  <c r="R806" i="5"/>
  <c r="S1524" i="5"/>
  <c r="G1455" i="5"/>
  <c r="R1334" i="5"/>
  <c r="S1652" i="5"/>
  <c r="S1154" i="5"/>
  <c r="F1075" i="5"/>
  <c r="S946" i="5"/>
  <c r="S377" i="5"/>
  <c r="H501" i="5"/>
  <c r="R143" i="5"/>
  <c r="H1455" i="5"/>
  <c r="S1269" i="5"/>
  <c r="J999" i="5"/>
  <c r="S922" i="5"/>
  <c r="S361" i="5"/>
  <c r="F1455" i="5"/>
  <c r="G1075" i="5"/>
  <c r="S798" i="5"/>
  <c r="S2478" i="5"/>
  <c r="S570" i="5"/>
  <c r="S692" i="5"/>
  <c r="F1011" i="5"/>
  <c r="S1430" i="5"/>
  <c r="S1582" i="5"/>
  <c r="S1646" i="5"/>
  <c r="S1698" i="5"/>
  <c r="S2450" i="5"/>
  <c r="R205" i="5"/>
  <c r="H205" i="5"/>
  <c r="I205" i="5"/>
  <c r="S236" i="5"/>
  <c r="S27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S366" i="5"/>
  <c r="S734" i="5"/>
  <c r="S934" i="5"/>
  <c r="S970" i="5"/>
  <c r="S310" i="5"/>
  <c r="S512" i="5"/>
  <c r="S681" i="5"/>
  <c r="S745" i="5"/>
  <c r="S761" i="5"/>
  <c r="S201" i="5"/>
  <c r="S574" i="5"/>
  <c r="S156" i="5"/>
  <c r="S324" i="5"/>
  <c r="I524" i="5"/>
  <c r="H1612" i="5"/>
  <c r="R67"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I131" i="5"/>
  <c r="J2000" i="5"/>
  <c r="F1856" i="5"/>
  <c r="I1712"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I19" i="5"/>
  <c r="G71" i="5"/>
  <c r="H1436" i="5"/>
  <c r="G1612" i="5"/>
  <c r="F187" i="5"/>
  <c r="G175" i="5"/>
  <c r="R1612" i="5"/>
  <c r="I1564" i="5"/>
  <c r="G1436" i="5"/>
  <c r="R1670" i="5"/>
  <c r="I276" i="5"/>
  <c r="F1612" i="5"/>
  <c r="H1564" i="5"/>
  <c r="J1612" i="5"/>
  <c r="S278" i="5"/>
  <c r="I2255" i="5"/>
  <c r="R543" i="5"/>
  <c r="S751" i="5"/>
  <c r="S806" i="5"/>
  <c r="S1388" i="5"/>
  <c r="S2430" i="5"/>
  <c r="S580" i="5"/>
  <c r="J1192" i="5"/>
  <c r="S838" i="5"/>
  <c r="S575" i="5"/>
  <c r="S636" i="5"/>
  <c r="S502" i="5"/>
  <c r="S532" i="5"/>
  <c r="S1118" i="5"/>
  <c r="S1150" i="5"/>
  <c r="S1410" i="5"/>
  <c r="S1456" i="5"/>
  <c r="S2030"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S224" i="5"/>
  <c r="S1664" i="5"/>
  <c r="S1704" i="5"/>
  <c r="S1727" i="5"/>
  <c r="H1744" i="5"/>
  <c r="I1848" i="5"/>
  <c r="F1848" i="5"/>
  <c r="G1848" i="5"/>
  <c r="S2028" i="5"/>
  <c r="S2050" i="5"/>
  <c r="S2056" i="5"/>
  <c r="S2094"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F972" i="5"/>
  <c r="H972" i="5"/>
  <c r="J972" i="5"/>
  <c r="R972" i="5"/>
  <c r="F1516" i="5"/>
  <c r="G1540" i="5"/>
  <c r="H877" i="5"/>
  <c r="J1011" i="5"/>
  <c r="F431" i="5"/>
  <c r="G2126" i="5"/>
  <c r="F359" i="5"/>
  <c r="J1240" i="5"/>
  <c r="J431" i="5"/>
  <c r="F205" i="5"/>
  <c r="R1984" i="5"/>
  <c r="J2008" i="5"/>
  <c r="G939" i="5"/>
  <c r="F1984" i="5"/>
  <c r="F2008" i="5"/>
  <c r="H1715" i="5"/>
  <c r="R2008" i="5"/>
  <c r="F627" i="5"/>
  <c r="F2111" i="5"/>
  <c r="F1139" i="5"/>
  <c r="J627" i="5"/>
  <c r="R431" i="5"/>
  <c r="H2008" i="5"/>
  <c r="G877" i="5"/>
  <c r="F1436" i="5"/>
  <c r="R1020" i="5"/>
  <c r="J1436" i="5"/>
  <c r="I1436" i="5"/>
  <c r="R1436" i="5"/>
  <c r="G1622" i="5"/>
  <c r="S639" i="5"/>
  <c r="S528" i="5"/>
  <c r="S583" i="5"/>
  <c r="S886" i="5"/>
  <c r="R2407" i="5"/>
  <c r="F2407" i="5"/>
  <c r="I2407" i="5"/>
  <c r="J2407"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749" i="5"/>
  <c r="F952" i="5"/>
  <c r="J749" i="5"/>
  <c r="I600" i="5"/>
  <c r="I980" i="5"/>
  <c r="G980" i="5"/>
  <c r="H749" i="5"/>
  <c r="I749" i="5"/>
  <c r="I1044" i="5"/>
  <c r="H980" i="5"/>
  <c r="H952" i="5"/>
  <c r="R1044" i="5"/>
  <c r="F980" i="5"/>
  <c r="F2040" i="5"/>
  <c r="F600" i="5"/>
  <c r="J980" i="5"/>
  <c r="G548" i="5"/>
  <c r="G1044" i="5"/>
  <c r="F1044"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R2486" i="5"/>
  <c r="G1995" i="5"/>
  <c r="F680" i="5"/>
  <c r="H140" i="5"/>
  <c r="J2486" i="5"/>
  <c r="G2366" i="5"/>
  <c r="G2087" i="5"/>
  <c r="F755" i="5"/>
  <c r="H55" i="5"/>
  <c r="R140" i="5"/>
  <c r="J755" i="5"/>
  <c r="G364" i="5"/>
  <c r="I2366" i="5"/>
  <c r="J680" i="5"/>
  <c r="R510" i="5"/>
  <c r="H2271" i="5"/>
  <c r="J2271" i="5"/>
  <c r="J638" i="5"/>
  <c r="H2206" i="5"/>
  <c r="H839" i="5"/>
  <c r="I1104" i="5"/>
  <c r="I638" i="5"/>
  <c r="J1167" i="5"/>
  <c r="G1574" i="5"/>
  <c r="J510" i="5"/>
  <c r="G791" i="5"/>
  <c r="R2271" i="5"/>
  <c r="R598" i="5"/>
  <c r="I510" i="5"/>
  <c r="H347" i="5"/>
  <c r="G2206" i="5"/>
  <c r="J1411" i="5"/>
  <c r="H967" i="5"/>
  <c r="I839" i="5"/>
  <c r="F2271" i="5"/>
  <c r="I680" i="5"/>
  <c r="F510" i="5"/>
  <c r="F55" i="5"/>
  <c r="H680" i="5"/>
  <c r="F638" i="5"/>
  <c r="H598" i="5"/>
  <c r="G510" i="5"/>
  <c r="I2206" i="5"/>
  <c r="F2206" i="5"/>
  <c r="R1046" i="5"/>
  <c r="I598" i="5"/>
  <c r="R680" i="5"/>
  <c r="G2271" i="5"/>
  <c r="G638" i="5"/>
  <c r="J2206" i="5"/>
  <c r="R640" i="5"/>
  <c r="H1267" i="5"/>
  <c r="G1286" i="5"/>
  <c r="F800" i="5"/>
  <c r="J895" i="5"/>
  <c r="H2479" i="5"/>
  <c r="R1286" i="5"/>
  <c r="G2252" i="5"/>
  <c r="G653" i="5"/>
  <c r="H693" i="5"/>
  <c r="R772" i="5"/>
  <c r="F284" i="5"/>
  <c r="R2432"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I2062" i="5"/>
  <c r="R2152" i="5"/>
  <c r="I604" i="5"/>
  <c r="H1967" i="5"/>
  <c r="F2333" i="5"/>
  <c r="H653" i="5"/>
  <c r="G284" i="5"/>
  <c r="J693" i="5"/>
  <c r="H316" i="5"/>
  <c r="F772" i="5"/>
  <c r="I540" i="5"/>
  <c r="I284" i="5"/>
  <c r="F140" i="5"/>
  <c r="R1213" i="5"/>
  <c r="J2152" i="5"/>
  <c r="I2432" i="5"/>
  <c r="F1983" i="5"/>
  <c r="R1477" i="5"/>
  <c r="R1967" i="5"/>
  <c r="F230" i="5"/>
  <c r="H364" i="5"/>
  <c r="R416" i="5"/>
  <c r="H2392" i="5"/>
  <c r="J1286" i="5"/>
  <c r="R604" i="5"/>
  <c r="I640" i="5"/>
  <c r="R895" i="5"/>
  <c r="I271" i="5"/>
  <c r="H2333" i="5"/>
  <c r="G1720" i="5"/>
  <c r="F653" i="5"/>
  <c r="I792" i="5"/>
  <c r="R316" i="5"/>
  <c r="J772" i="5"/>
  <c r="F711" i="5"/>
  <c r="H540" i="5"/>
  <c r="H284" i="5"/>
  <c r="G1213" i="5"/>
  <c r="I2479" i="5"/>
  <c r="I2392" i="5"/>
  <c r="G2134" i="5"/>
  <c r="R1983" i="5"/>
  <c r="J1983" i="5"/>
  <c r="J1477" i="5"/>
  <c r="J952" i="5"/>
  <c r="H408" i="5"/>
  <c r="J551" i="5"/>
  <c r="G604" i="5"/>
  <c r="H640" i="5"/>
  <c r="G1823" i="5"/>
  <c r="G895" i="5"/>
  <c r="G1989" i="5"/>
  <c r="R1720" i="5"/>
  <c r="J653" i="5"/>
  <c r="G316" i="5"/>
  <c r="I693" i="5"/>
  <c r="R792" i="5"/>
  <c r="R540" i="5"/>
  <c r="H2134" i="5"/>
  <c r="H2035" i="5"/>
  <c r="H1983" i="5"/>
  <c r="R1989" i="5"/>
  <c r="H2062" i="5"/>
  <c r="G2479" i="5"/>
  <c r="H1286" i="5"/>
  <c r="I472" i="5"/>
  <c r="F640" i="5"/>
  <c r="F2479" i="5"/>
  <c r="G751" i="5"/>
  <c r="R245" i="5"/>
  <c r="G193" i="5"/>
  <c r="J604" i="5"/>
  <c r="I364" i="5"/>
  <c r="H437" i="5"/>
  <c r="J2333" i="5"/>
  <c r="H1720" i="5"/>
  <c r="R653" i="5"/>
  <c r="G1005" i="5"/>
  <c r="F168" i="5"/>
  <c r="F743" i="5"/>
  <c r="F1387" i="5"/>
  <c r="F2366" i="5"/>
  <c r="H2432" i="5"/>
  <c r="G2281" i="5"/>
  <c r="J472" i="5"/>
  <c r="G640" i="5"/>
  <c r="J864" i="5"/>
  <c r="H2419" i="5"/>
  <c r="I81" i="5"/>
  <c r="H1823" i="5"/>
  <c r="I1503" i="5"/>
  <c r="G2333" i="5"/>
  <c r="F1454" i="5"/>
  <c r="I772" i="5"/>
  <c r="H2366" i="5"/>
  <c r="J2366" i="5"/>
  <c r="J2279" i="5"/>
  <c r="H271" i="5"/>
  <c r="J1551" i="5"/>
  <c r="H587" i="5"/>
  <c r="F919" i="5"/>
  <c r="I1823" i="5"/>
  <c r="I1031" i="5"/>
  <c r="G551" i="5"/>
  <c r="F312" i="5"/>
  <c r="H919" i="5"/>
  <c r="J2046" i="5"/>
  <c r="R271" i="5"/>
  <c r="H895" i="5"/>
  <c r="F895" i="5"/>
  <c r="G2046" i="5"/>
  <c r="G1630" i="5"/>
  <c r="G830" i="5"/>
  <c r="F2486" i="5"/>
  <c r="F271" i="5"/>
  <c r="R448" i="5"/>
  <c r="G1063" i="5"/>
  <c r="G256" i="5"/>
  <c r="G504" i="5"/>
  <c r="H504" i="5"/>
  <c r="J1799" i="5"/>
  <c r="F256" i="5"/>
  <c r="J1496" i="5"/>
  <c r="R256" i="5"/>
  <c r="R1660" i="5"/>
  <c r="I1472" i="5"/>
  <c r="R1664" i="5"/>
  <c r="F310" i="5"/>
  <c r="J1752" i="5"/>
  <c r="R2413" i="5"/>
  <c r="I2072" i="5"/>
  <c r="I2419" i="5"/>
  <c r="F1600" i="5"/>
  <c r="I1702"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959" i="5"/>
  <c r="I251" i="5"/>
  <c r="R1063" i="5"/>
  <c r="I1063" i="5"/>
  <c r="J622" i="5"/>
  <c r="G622" i="5"/>
  <c r="J1703" i="5"/>
  <c r="F959" i="5"/>
  <c r="G1447" i="5"/>
  <c r="J1787" i="5"/>
  <c r="R1895" i="5"/>
  <c r="R1251" i="5"/>
  <c r="F1703" i="5"/>
  <c r="R959" i="5"/>
  <c r="H2255" i="5"/>
  <c r="F1038" i="5"/>
  <c r="J1328" i="5"/>
  <c r="R775" i="5"/>
  <c r="R1328" i="5"/>
  <c r="R1352" i="5"/>
  <c r="J2255" i="5"/>
  <c r="F1895" i="5"/>
  <c r="R1651" i="5"/>
  <c r="H1799" i="5"/>
  <c r="H1251"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I2171" i="5"/>
  <c r="J2171" i="5"/>
  <c r="G544" i="5"/>
  <c r="F544" i="5"/>
  <c r="H2171" i="5"/>
  <c r="J1419"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I1819" i="5"/>
  <c r="F1807" i="5"/>
  <c r="F1743" i="5"/>
  <c r="I2320" i="5"/>
  <c r="S285" i="5"/>
  <c r="S594" i="5"/>
  <c r="H664" i="5"/>
  <c r="H1615" i="5"/>
  <c r="I1615" i="5"/>
  <c r="F1615" i="5"/>
  <c r="G1615"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1167" i="5"/>
  <c r="R919" i="5"/>
  <c r="G2015" i="5"/>
  <c r="R166" i="5"/>
  <c r="F2015" i="5"/>
  <c r="I856" i="5"/>
  <c r="H864" i="5"/>
  <c r="G919" i="5"/>
  <c r="R2015" i="5"/>
  <c r="R55" i="5"/>
  <c r="R350" i="5"/>
  <c r="S222" i="5"/>
  <c r="H856" i="5"/>
  <c r="J455" i="5"/>
  <c r="J919" i="5"/>
  <c r="I1167" i="5"/>
  <c r="R864" i="5"/>
  <c r="J587" i="5"/>
  <c r="H515" i="5"/>
  <c r="F2191" i="5"/>
  <c r="F1251" i="5"/>
  <c r="J960" i="5"/>
  <c r="R455" i="5"/>
  <c r="J659" i="5"/>
  <c r="H455" i="5"/>
  <c r="J2031" i="5"/>
  <c r="H659" i="5"/>
  <c r="F2031" i="5"/>
  <c r="G1935" i="5"/>
  <c r="F2255" i="5"/>
  <c r="G887" i="5"/>
  <c r="R887" i="5"/>
  <c r="G351" i="5"/>
  <c r="H151" i="5"/>
  <c r="I151" i="5"/>
  <c r="S360" i="5"/>
  <c r="I371" i="5"/>
  <c r="H371" i="5"/>
  <c r="S412"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R519" i="5"/>
  <c r="R664" i="5"/>
  <c r="R459" i="5"/>
  <c r="S405" i="5"/>
  <c r="H215" i="5"/>
  <c r="S486" i="5"/>
  <c r="F278" i="5"/>
  <c r="R312" i="5"/>
  <c r="F382" i="5"/>
  <c r="F664" i="5"/>
  <c r="J459" i="5"/>
  <c r="S981" i="5"/>
  <c r="I278" i="5"/>
  <c r="I496" i="5"/>
  <c r="H1694" i="5"/>
  <c r="I351" i="5"/>
  <c r="H1072" i="5"/>
  <c r="R1072" i="5"/>
  <c r="I987" i="5"/>
  <c r="H319" i="5"/>
  <c r="S196" i="5"/>
  <c r="S272" i="5"/>
  <c r="H791" i="5"/>
  <c r="J791" i="5"/>
  <c r="F519" i="5"/>
  <c r="I382" i="5"/>
  <c r="I459" i="5"/>
  <c r="J664" i="5"/>
  <c r="G459" i="5"/>
  <c r="R440" i="5"/>
  <c r="S872" i="5"/>
  <c r="S711" i="5"/>
  <c r="S623" i="5"/>
  <c r="G278" i="5"/>
  <c r="S1058" i="5"/>
  <c r="G496" i="5"/>
  <c r="H496" i="5"/>
  <c r="F1694" i="5"/>
  <c r="J795" i="5"/>
  <c r="H351" i="5"/>
  <c r="I208" i="5"/>
  <c r="H144" i="5"/>
  <c r="I80" i="5"/>
  <c r="H2039" i="5"/>
  <c r="F2039" i="5"/>
  <c r="R2039" i="5"/>
  <c r="J1439" i="5"/>
  <c r="H1439" i="5"/>
  <c r="S472" i="5"/>
  <c r="S244" i="5"/>
  <c r="H440" i="5"/>
  <c r="G391" i="5"/>
  <c r="G519"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G1679" i="5"/>
  <c r="H1647" i="5"/>
  <c r="I1519" i="5"/>
  <c r="H1384" i="5"/>
  <c r="J190" i="5"/>
  <c r="H104" i="5"/>
  <c r="G28" i="5"/>
  <c r="R1679" i="5"/>
  <c r="I1379" i="5"/>
  <c r="F302" i="5"/>
  <c r="R755" i="5"/>
  <c r="S525" i="5"/>
  <c r="J1038" i="5"/>
  <c r="I2287" i="5"/>
  <c r="G2039" i="5"/>
  <c r="R2056" i="5"/>
  <c r="G687" i="5"/>
  <c r="R2423" i="5"/>
  <c r="G719" i="5"/>
  <c r="J2071" i="5"/>
  <c r="R1287" i="5"/>
  <c r="R728" i="5"/>
  <c r="R719" i="5"/>
  <c r="J687" i="5"/>
  <c r="G2423" i="5"/>
  <c r="F1432" i="5"/>
  <c r="G1432" i="5"/>
  <c r="I751" i="5"/>
  <c r="I719" i="5"/>
  <c r="F608" i="5"/>
  <c r="J1223" i="5"/>
  <c r="I2294" i="5"/>
  <c r="R687" i="5"/>
  <c r="G1600" i="5"/>
  <c r="F751" i="5"/>
  <c r="G1558" i="5"/>
  <c r="R1600" i="5"/>
  <c r="G1480" i="5"/>
  <c r="H719" i="5"/>
  <c r="R2071" i="5"/>
  <c r="J608" i="5"/>
  <c r="F2423" i="5"/>
  <c r="H2423" i="5"/>
  <c r="I1432" i="5"/>
  <c r="H648" i="5"/>
  <c r="R648" i="5"/>
  <c r="H2071" i="5"/>
  <c r="H1191" i="5"/>
  <c r="G238"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I1567" i="5"/>
  <c r="R1567" i="5"/>
  <c r="S1606" i="5"/>
  <c r="S1657" i="5"/>
  <c r="S1702" i="5"/>
  <c r="H1798" i="5"/>
  <c r="G1798" i="5"/>
  <c r="S1816" i="5"/>
  <c r="G77" i="5"/>
  <c r="F77" i="5"/>
  <c r="H77" i="5"/>
  <c r="I77" i="5"/>
  <c r="R363"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I281" i="5"/>
  <c r="H476" i="5"/>
  <c r="J2292" i="5"/>
  <c r="H2291" i="5"/>
  <c r="I644" i="5"/>
  <c r="R831" i="5"/>
  <c r="I2102" i="5"/>
  <c r="G2191" i="5"/>
  <c r="H2191" i="5"/>
  <c r="J2191" i="5"/>
  <c r="I2191" i="5"/>
  <c r="G2160" i="5"/>
  <c r="I2160" i="5"/>
  <c r="H2160" i="5"/>
  <c r="H2139" i="5"/>
  <c r="F2139" i="5"/>
  <c r="I1004" i="5"/>
  <c r="J1004" i="5"/>
  <c r="G1468" i="5"/>
  <c r="H1052" i="5"/>
  <c r="S2448" i="5"/>
  <c r="G2102" i="5"/>
  <c r="G476" i="5"/>
  <c r="I476" i="5"/>
  <c r="J644"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S1368" i="5"/>
  <c r="H1408" i="5"/>
  <c r="J1408" i="5"/>
  <c r="R1408" i="5"/>
  <c r="S1469" i="5"/>
  <c r="F1867" i="5"/>
  <c r="I1867" i="5"/>
  <c r="S2177" i="5"/>
  <c r="S2246" i="5"/>
  <c r="S2432" i="5"/>
  <c r="H1877" i="5"/>
  <c r="H2265" i="5"/>
  <c r="S2384" i="5"/>
  <c r="J2335" i="5"/>
  <c r="F1052" i="5"/>
  <c r="R1877" i="5"/>
  <c r="H644" i="5"/>
  <c r="R2291" i="5"/>
  <c r="H1277" i="5"/>
  <c r="S248" i="5"/>
  <c r="S2079" i="5"/>
  <c r="J2280" i="5"/>
  <c r="H935" i="5"/>
  <c r="H827" i="5"/>
  <c r="F827" i="5"/>
  <c r="H355" i="5"/>
  <c r="R355" i="5"/>
  <c r="H2383" i="5"/>
  <c r="F2383" i="5"/>
  <c r="R2383" i="5"/>
  <c r="J2383" i="5"/>
  <c r="G2383" i="5"/>
  <c r="S2118" i="5"/>
  <c r="S2329" i="5"/>
  <c r="S2392" i="5"/>
  <c r="S2424" i="5"/>
  <c r="R244" i="5"/>
  <c r="S2496" i="5"/>
  <c r="F644" i="5"/>
  <c r="J1052" i="5"/>
  <c r="I1901"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I1006" i="5"/>
  <c r="F288" i="5"/>
  <c r="J1624" i="5"/>
  <c r="R707" i="5"/>
  <c r="I944" i="5"/>
  <c r="J707" i="5"/>
  <c r="H288" i="5"/>
  <c r="R2368" i="5"/>
  <c r="H2368" i="5"/>
  <c r="F1670" i="5"/>
  <c r="G350" i="5"/>
  <c r="H707" i="5"/>
  <c r="H1006" i="5"/>
  <c r="I288" i="5"/>
  <c r="R944" i="5"/>
  <c r="G707" i="5"/>
  <c r="I1670" i="5"/>
  <c r="H944" i="5"/>
  <c r="I416" i="5"/>
  <c r="F950" i="5"/>
  <c r="G944" i="5"/>
  <c r="F707" i="5"/>
  <c r="I1467" i="5"/>
  <c r="J1006" i="5"/>
  <c r="F1048" i="5"/>
  <c r="I2368" i="5"/>
  <c r="J675" i="5"/>
  <c r="F1006" i="5"/>
  <c r="H632" i="5"/>
  <c r="J1271" i="5"/>
  <c r="J944" i="5"/>
  <c r="H592" i="5"/>
  <c r="R2195" i="5"/>
  <c r="I31" i="5"/>
  <c r="H1302"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H1295" i="5"/>
  <c r="G2374" i="5"/>
  <c r="I1808" i="5"/>
  <c r="J1504" i="5"/>
  <c r="H1467" i="5"/>
  <c r="R1902" i="5"/>
  <c r="J1902" i="5"/>
  <c r="I1664" i="5"/>
  <c r="H272" i="5"/>
  <c r="G1544" i="5"/>
  <c r="J1808" i="5"/>
  <c r="R856" i="5"/>
  <c r="J768" i="5"/>
  <c r="R462" i="5"/>
  <c r="R28" i="5"/>
  <c r="G2195" i="5"/>
  <c r="F2279" i="5"/>
  <c r="J2179" i="5"/>
  <c r="J2195" i="5"/>
  <c r="I1902"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J2371" i="5"/>
  <c r="H2371" i="5"/>
  <c r="I2371" i="5"/>
  <c r="G2371" i="5"/>
  <c r="F2371" i="5"/>
  <c r="R2203" i="5"/>
  <c r="J2203" i="5"/>
  <c r="F2203" i="5"/>
  <c r="I471" i="5"/>
  <c r="R576" i="5"/>
  <c r="J1503" i="5"/>
  <c r="G119"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S2312" i="5"/>
  <c r="G1621" i="5"/>
  <c r="J920" i="5"/>
  <c r="R120" i="5"/>
  <c r="F184" i="5"/>
  <c r="J1259" i="5"/>
  <c r="R479" i="5"/>
  <c r="H2438" i="5"/>
  <c r="F1083" i="5"/>
  <c r="S936" i="5"/>
  <c r="J539" i="5"/>
  <c r="F1592" i="5"/>
  <c r="G392" i="5"/>
  <c r="H1272" i="5"/>
  <c r="I22" i="5"/>
  <c r="I206" i="5"/>
  <c r="R1550" i="5"/>
  <c r="J1323" i="5"/>
  <c r="F990" i="5"/>
  <c r="G1511" i="5"/>
  <c r="I2254" i="5"/>
  <c r="H2375" i="5"/>
  <c r="G903" i="5"/>
  <c r="I2435" i="5"/>
  <c r="I1680" i="5"/>
  <c r="F2435" i="5"/>
  <c r="F1302" i="5"/>
  <c r="S1775" i="5"/>
  <c r="H2413" i="5"/>
  <c r="I1323" i="5"/>
  <c r="I1302" i="5"/>
  <c r="H38" i="5"/>
  <c r="R1511" i="5"/>
  <c r="G1435" i="5"/>
  <c r="J2491" i="5"/>
  <c r="I1711" i="5"/>
  <c r="J1711" i="5"/>
  <c r="S962" i="5"/>
  <c r="H2440" i="5"/>
  <c r="R38" i="5"/>
  <c r="I920" i="5"/>
  <c r="J512" i="5"/>
  <c r="H1511" i="5"/>
  <c r="J1435" i="5"/>
  <c r="I560" i="5"/>
  <c r="R1592" i="5"/>
  <c r="R560" i="5"/>
  <c r="H1719" i="5"/>
  <c r="R1302" i="5"/>
  <c r="I1054" i="5"/>
  <c r="J2435" i="5"/>
  <c r="I1592" i="5"/>
  <c r="H990" i="5"/>
  <c r="I990" i="5"/>
  <c r="J1111" i="5"/>
  <c r="G1302" i="5"/>
  <c r="H22" i="5"/>
  <c r="F38" i="5"/>
  <c r="R142" i="5"/>
  <c r="H920" i="5"/>
  <c r="F1855" i="5"/>
  <c r="I1435" i="5"/>
  <c r="J560" i="5"/>
  <c r="G560" i="5"/>
  <c r="H264" i="5"/>
  <c r="J2300" i="5"/>
  <c r="F2375" i="5"/>
  <c r="R22" i="5"/>
  <c r="F142" i="5"/>
  <c r="F2123" i="5"/>
  <c r="J2254" i="5"/>
  <c r="J2032" i="5"/>
  <c r="I2032" i="5"/>
  <c r="G2032"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F1638" i="5"/>
  <c r="H1638" i="5"/>
  <c r="J1574" i="5"/>
  <c r="R1574" i="5"/>
  <c r="I1574" i="5"/>
  <c r="R1064" i="5"/>
  <c r="I1064" i="5"/>
  <c r="G807" i="5"/>
  <c r="S696" i="5"/>
  <c r="I1179" i="5"/>
  <c r="J447" i="5"/>
  <c r="R2255" i="5"/>
  <c r="S1650" i="5"/>
  <c r="F134" i="5"/>
  <c r="I198" i="5"/>
  <c r="I1211" i="5"/>
  <c r="H1167" i="5"/>
  <c r="R1483" i="5"/>
  <c r="H2107" i="5"/>
  <c r="R83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R454" i="5"/>
  <c r="J454" i="5"/>
  <c r="I454" i="5"/>
  <c r="F454" i="5"/>
  <c r="H454" i="5"/>
  <c r="R238" i="5"/>
  <c r="I238" i="5"/>
  <c r="F238" i="5"/>
  <c r="H238" i="5"/>
  <c r="J2227" i="5"/>
  <c r="R2227" i="5"/>
  <c r="G2227" i="5"/>
  <c r="S268" i="5"/>
  <c r="S394" i="5"/>
  <c r="J1062" i="5"/>
  <c r="G2052" i="5"/>
  <c r="G407" i="5"/>
  <c r="I2312" i="5"/>
  <c r="I2052" i="5"/>
  <c r="R807" i="5"/>
  <c r="S614" i="5"/>
  <c r="J435" i="5"/>
  <c r="R429" i="5"/>
  <c r="H983" i="5"/>
  <c r="R1303" i="5"/>
  <c r="H1751" i="5"/>
  <c r="F1079" i="5"/>
  <c r="G2182" i="5"/>
  <c r="G1863" i="5"/>
  <c r="R1863" i="5"/>
  <c r="H1863" i="5"/>
  <c r="F1863" i="5"/>
  <c r="I1271" i="5"/>
  <c r="J2372" i="5"/>
  <c r="H2372" i="5"/>
  <c r="F2312" i="5"/>
  <c r="H2052" i="5"/>
  <c r="H2312"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J1662" i="5"/>
  <c r="F447" i="5"/>
  <c r="H227" i="5"/>
  <c r="F1662" i="5"/>
  <c r="R2199" i="5"/>
  <c r="S1976" i="5"/>
  <c r="H831" i="5"/>
  <c r="I831" i="5"/>
  <c r="J831" i="5"/>
  <c r="F831" i="5"/>
  <c r="G2372" i="5"/>
  <c r="H787" i="5"/>
  <c r="S814" i="5"/>
  <c r="S192"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S482" i="5"/>
  <c r="G429"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1499" i="5"/>
  <c r="J2438" i="5"/>
  <c r="H2123" i="5"/>
  <c r="J575" i="5"/>
  <c r="S325" i="5"/>
  <c r="S617" i="5"/>
  <c r="S1120" i="5"/>
  <c r="F784" i="5"/>
  <c r="R128" i="5"/>
  <c r="J424" i="5"/>
  <c r="F584" i="5"/>
  <c r="I755" i="5"/>
  <c r="F887" i="5"/>
  <c r="J2375"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S199" i="5"/>
  <c r="F211" i="5"/>
  <c r="H211" i="5"/>
  <c r="I211" i="5"/>
  <c r="G211" i="5"/>
  <c r="I227" i="5"/>
  <c r="G227" i="5"/>
  <c r="S254" i="5"/>
  <c r="S261" i="5"/>
  <c r="S381" i="5"/>
  <c r="S388" i="5"/>
  <c r="H407" i="5"/>
  <c r="J407" i="5"/>
  <c r="G447" i="5"/>
  <c r="H447" i="5"/>
  <c r="S455" i="5"/>
  <c r="S529" i="5"/>
  <c r="S625" i="5"/>
  <c r="S655" i="5"/>
  <c r="S702" i="5"/>
  <c r="S713" i="5"/>
  <c r="S719" i="5"/>
  <c r="S766" i="5"/>
  <c r="I2336" i="5"/>
  <c r="H2336" i="5"/>
  <c r="R886" i="5"/>
  <c r="I886" i="5"/>
  <c r="G886" i="5"/>
  <c r="H886" i="5"/>
  <c r="J886" i="5"/>
  <c r="J1622" i="5"/>
  <c r="H1622" i="5"/>
  <c r="I1622" i="5"/>
  <c r="H1600" i="5"/>
  <c r="J1600" i="5"/>
  <c r="H1558" i="5"/>
  <c r="J1558" i="5"/>
  <c r="F1558" i="5"/>
  <c r="R1558" i="5"/>
  <c r="R1254" i="5"/>
  <c r="I1254"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R1544" i="5"/>
  <c r="S2261" i="5"/>
  <c r="S2204" i="5"/>
  <c r="S2053" i="5"/>
  <c r="S1910" i="5"/>
  <c r="H1987" i="5"/>
  <c r="S1898" i="5"/>
  <c r="F1544" i="5"/>
  <c r="S1951" i="5"/>
  <c r="S1981" i="5"/>
  <c r="F1272"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I1372" i="5"/>
  <c r="R2176" i="5"/>
  <c r="I441" i="5"/>
  <c r="I1580" i="5"/>
  <c r="F1119" i="5"/>
  <c r="G199" i="5"/>
  <c r="J1454" i="5"/>
  <c r="H820" i="5"/>
  <c r="R657" i="5"/>
  <c r="R196" i="5"/>
  <c r="F1054" i="5"/>
  <c r="F2287" i="5"/>
  <c r="G795" i="5"/>
  <c r="I795" i="5"/>
  <c r="H1119" i="5"/>
  <c r="J767" i="5"/>
  <c r="J1909" i="5"/>
  <c r="I1367" i="5"/>
  <c r="S1461" i="5"/>
  <c r="R2079" i="5"/>
  <c r="J2079" i="5"/>
  <c r="H2294" i="5"/>
  <c r="F2294" i="5"/>
  <c r="R2294" i="5"/>
  <c r="F1750" i="5"/>
  <c r="H1580" i="5"/>
  <c r="F1580" i="5"/>
  <c r="F1532" i="5"/>
  <c r="G2440" i="5"/>
  <c r="F441" i="5"/>
  <c r="J1119"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G441" i="5"/>
  <c r="G1054" i="5"/>
  <c r="G247" i="5"/>
  <c r="H199" i="5"/>
  <c r="I1012" i="5"/>
  <c r="H1222" i="5"/>
  <c r="H2287" i="5"/>
  <c r="R795" i="5"/>
  <c r="S1377" i="5"/>
  <c r="F2440" i="5"/>
  <c r="J441" i="5"/>
  <c r="J1621" i="5"/>
  <c r="R365" i="5"/>
  <c r="F324" i="5"/>
  <c r="H148" i="5"/>
  <c r="J2175" i="5"/>
  <c r="R767" i="5"/>
  <c r="G2141" i="5"/>
  <c r="G1784" i="5"/>
  <c r="F1297" i="5"/>
  <c r="F2376" i="5"/>
  <c r="I2300" i="5"/>
  <c r="G2300" i="5"/>
  <c r="H2300" i="5"/>
  <c r="J1532" i="5"/>
  <c r="R1532" i="5"/>
  <c r="H441" i="5"/>
  <c r="H1054" i="5"/>
  <c r="F365" i="5"/>
  <c r="R1880" i="5"/>
  <c r="I1454" i="5"/>
  <c r="H2175" i="5"/>
  <c r="G878" i="5"/>
  <c r="J2294" i="5"/>
  <c r="F767" i="5"/>
  <c r="H1355" i="5"/>
  <c r="I1511" i="5"/>
  <c r="F2339" i="5"/>
  <c r="R2339" i="5"/>
  <c r="F2158" i="5"/>
  <c r="H2158" i="5"/>
  <c r="G2158" i="5"/>
  <c r="G2176"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G319" i="5"/>
  <c r="G1230" i="5"/>
  <c r="R1230" i="5"/>
  <c r="H1230" i="5"/>
  <c r="F1230" i="5"/>
  <c r="G871" i="5"/>
  <c r="R2344" i="5"/>
  <c r="G2344" i="5"/>
  <c r="J2344" i="5"/>
  <c r="J534" i="5"/>
  <c r="G534" i="5"/>
  <c r="I534" i="5"/>
  <c r="J846" i="5"/>
  <c r="F846" i="5"/>
  <c r="F478" i="5"/>
  <c r="I302" i="5"/>
  <c r="H723" i="5"/>
  <c r="I799" i="5"/>
  <c r="H1475" i="5"/>
  <c r="I2375" i="5"/>
  <c r="H2183" i="5"/>
  <c r="R2459"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175" i="5"/>
  <c r="R771" i="5"/>
  <c r="F1832" i="5"/>
  <c r="F1731" i="5"/>
  <c r="I1451" i="5"/>
  <c r="I2094" i="5"/>
  <c r="G1144" i="5"/>
  <c r="R1031" i="5"/>
  <c r="G710" i="5"/>
  <c r="S1178" i="5"/>
  <c r="I967" i="5"/>
  <c r="S533" i="5"/>
  <c r="G2151" i="5"/>
  <c r="F560" i="5"/>
  <c r="F2032" i="5"/>
  <c r="R2491" i="5"/>
  <c r="F1894"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I2197" i="5"/>
  <c r="R2197" i="5"/>
  <c r="F2197" i="5"/>
  <c r="H2176" i="5"/>
  <c r="F2176" i="5"/>
  <c r="I2176" i="5"/>
  <c r="R2158" i="5"/>
  <c r="J2158" i="5"/>
  <c r="I2158" i="5"/>
  <c r="I2141" i="5"/>
  <c r="H2141" i="5"/>
  <c r="J2141" i="5"/>
  <c r="F2141" i="5"/>
  <c r="J2085" i="5"/>
  <c r="I2085" i="5"/>
  <c r="H2085" i="5"/>
  <c r="F2085"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05" i="5"/>
  <c r="G405" i="5"/>
  <c r="H365" i="5"/>
  <c r="G365" i="5"/>
  <c r="G324" i="5"/>
  <c r="H324" i="5"/>
  <c r="H196" i="5"/>
  <c r="G196" i="5"/>
  <c r="I196" i="5"/>
  <c r="F196" i="5"/>
  <c r="I148" i="5"/>
  <c r="F148" i="5"/>
  <c r="R148" i="5"/>
  <c r="G148" i="5"/>
  <c r="J935" i="5"/>
  <c r="F935" i="5"/>
  <c r="I935" i="5"/>
  <c r="G935" i="5"/>
  <c r="R935" i="5"/>
  <c r="G2424" i="5"/>
  <c r="I2424" i="5"/>
  <c r="J2424" i="5"/>
  <c r="R2424" i="5"/>
  <c r="F2424"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I532" i="5"/>
  <c r="R532" i="5"/>
  <c r="J532" i="5"/>
  <c r="I356" i="5"/>
  <c r="F356" i="5"/>
  <c r="G356" i="5"/>
  <c r="R356" i="5"/>
  <c r="H244" i="5"/>
  <c r="I244" i="5"/>
  <c r="F244" i="5"/>
  <c r="G244" i="5"/>
  <c r="F2091" i="5"/>
  <c r="J2091" i="5"/>
  <c r="S2135" i="5"/>
  <c r="G1638" i="5"/>
  <c r="J1638" i="5"/>
  <c r="R1638" i="5"/>
  <c r="I1638"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520" i="5"/>
  <c r="H731" i="5"/>
  <c r="H182" i="5"/>
  <c r="R342" i="5"/>
  <c r="I36" i="5"/>
  <c r="H54" i="5"/>
  <c r="J912" i="5"/>
  <c r="R224" i="5"/>
  <c r="R1528" i="5"/>
  <c r="J1592" i="5"/>
  <c r="G342" i="5"/>
  <c r="H1203" i="5"/>
  <c r="J1299" i="5"/>
  <c r="R2192" i="5"/>
  <c r="I824" i="5"/>
  <c r="H976" i="5"/>
  <c r="R2336" i="5"/>
  <c r="H1245" i="5"/>
  <c r="G1062" i="5"/>
  <c r="H520" i="5"/>
  <c r="R912" i="5"/>
  <c r="I1040" i="5"/>
  <c r="F96" i="5"/>
  <c r="I336" i="5"/>
  <c r="F20" i="5"/>
  <c r="R54" i="5"/>
  <c r="I118" i="5"/>
  <c r="R182" i="5"/>
  <c r="F1040" i="5"/>
  <c r="F1550" i="5"/>
  <c r="I160" i="5"/>
  <c r="F224" i="5"/>
  <c r="F1528" i="5"/>
  <c r="I1331" i="5"/>
  <c r="J568" i="5"/>
  <c r="J2336" i="5"/>
  <c r="H464" i="5"/>
  <c r="J600" i="5"/>
  <c r="J1528" i="5"/>
  <c r="I1528" i="5"/>
  <c r="H2308" i="5"/>
  <c r="G568" i="5"/>
  <c r="J731" i="5"/>
  <c r="R1171" i="5"/>
  <c r="R1040" i="5"/>
  <c r="H400" i="5"/>
  <c r="G520" i="5"/>
  <c r="F54" i="5"/>
  <c r="F182" i="5"/>
  <c r="J1040" i="5"/>
  <c r="J1550" i="5"/>
  <c r="I96" i="5"/>
  <c r="H568" i="5"/>
  <c r="I20" i="5"/>
  <c r="G36" i="5"/>
  <c r="F1680" i="5"/>
  <c r="R400" i="5"/>
  <c r="F400" i="5"/>
  <c r="F1062" i="5"/>
  <c r="F520" i="5"/>
  <c r="I976" i="5"/>
  <c r="H224" i="5"/>
  <c r="H36" i="5"/>
  <c r="G336" i="5"/>
  <c r="H118" i="5"/>
  <c r="H1680" i="5"/>
  <c r="H160" i="5"/>
  <c r="R464" i="5"/>
  <c r="I342" i="5"/>
  <c r="G20" i="5"/>
  <c r="R36" i="5"/>
  <c r="J998" i="5"/>
  <c r="J1680" i="5"/>
  <c r="R1680" i="5"/>
  <c r="H600"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I1103" i="5"/>
  <c r="H1103" i="5"/>
  <c r="J1103" i="5"/>
  <c r="F1103" i="5"/>
  <c r="R1103" i="5"/>
  <c r="I843" i="5"/>
  <c r="G656" i="5"/>
  <c r="H656" i="5"/>
  <c r="J656" i="5"/>
  <c r="J467" i="5"/>
  <c r="I943" i="5"/>
  <c r="F943" i="5"/>
  <c r="I963" i="5"/>
  <c r="R963" i="5"/>
  <c r="J963" i="5"/>
  <c r="J1027" i="5"/>
  <c r="R1027" i="5"/>
  <c r="H1342" i="5"/>
  <c r="I1342" i="5"/>
  <c r="F2127" i="5"/>
  <c r="I2127" i="5"/>
  <c r="H2495" i="5"/>
  <c r="F2495" i="5"/>
  <c r="I2395" i="5"/>
  <c r="J2395" i="5"/>
  <c r="F2307" i="5"/>
  <c r="G2307" i="5"/>
  <c r="G2480" i="5"/>
  <c r="R2480" i="5"/>
  <c r="J2308" i="5"/>
  <c r="F2096" i="5"/>
  <c r="I2096" i="5"/>
  <c r="G1928" i="5"/>
  <c r="F1028" i="5"/>
  <c r="I1028" i="5"/>
  <c r="J988" i="5"/>
  <c r="I988" i="5"/>
  <c r="R988" i="5"/>
  <c r="H988" i="5"/>
  <c r="G669" i="5"/>
  <c r="F620" i="5"/>
  <c r="H620" i="5"/>
  <c r="G460" i="5"/>
  <c r="R460" i="5"/>
  <c r="J413" i="5"/>
  <c r="R380" i="5"/>
  <c r="G340" i="5"/>
  <c r="H340" i="5"/>
  <c r="F300"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F1676" i="5"/>
  <c r="H1676" i="5"/>
  <c r="G1676" i="5"/>
  <c r="J1676" i="5"/>
  <c r="F1648" i="5"/>
  <c r="G1606" i="5"/>
  <c r="F1606" i="5"/>
  <c r="H1606" i="5"/>
  <c r="R1606" i="5"/>
  <c r="G1508" i="5"/>
  <c r="F1508" i="5"/>
  <c r="F1456" i="5"/>
  <c r="H527" i="5"/>
  <c r="I2384" i="5"/>
  <c r="J2384" i="5"/>
  <c r="F2384" i="5"/>
  <c r="J2320" i="5"/>
  <c r="H2320" i="5"/>
  <c r="R2320" i="5"/>
  <c r="R2046" i="5"/>
  <c r="H2046" i="5"/>
  <c r="I2046" i="5"/>
  <c r="J2251" i="5"/>
  <c r="G1103"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H107" i="5"/>
  <c r="F347" i="5"/>
  <c r="G347" i="5"/>
  <c r="R347"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J471" i="5"/>
  <c r="R471" i="5"/>
  <c r="F471" i="5"/>
  <c r="H471" i="5"/>
  <c r="G343" i="5"/>
  <c r="H343" i="5"/>
  <c r="R343" i="5"/>
  <c r="F343" i="5"/>
  <c r="I656" i="5"/>
  <c r="H311" i="5"/>
  <c r="R665" i="5"/>
  <c r="J620" i="5"/>
  <c r="R717" i="5"/>
  <c r="F2395" i="5"/>
  <c r="G1028" i="5"/>
  <c r="J669" i="5"/>
  <c r="H460" i="5"/>
  <c r="I340" i="5"/>
  <c r="H108" i="5"/>
  <c r="G300" i="5"/>
  <c r="H2307" i="5"/>
  <c r="G2091" i="5"/>
  <c r="R1407" i="5"/>
  <c r="J1407" i="5"/>
  <c r="R790" i="5"/>
  <c r="I790" i="5"/>
  <c r="F790" i="5"/>
  <c r="G790" i="5"/>
  <c r="F275" i="5"/>
  <c r="H275" i="5"/>
  <c r="I275" i="5"/>
  <c r="H893" i="5"/>
  <c r="G531" i="5"/>
  <c r="I531"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S1407" i="5"/>
  <c r="S1413" i="5"/>
  <c r="S1418" i="5"/>
  <c r="S1431"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R1920" i="5"/>
  <c r="F1407" i="5"/>
  <c r="F2053" i="5"/>
  <c r="H790" i="5"/>
  <c r="S2065" i="5"/>
  <c r="G2149" i="5"/>
  <c r="H2272" i="5"/>
  <c r="R2005" i="5"/>
  <c r="J1891" i="5"/>
  <c r="I2347" i="5"/>
  <c r="H2347" i="5"/>
  <c r="F460" i="5"/>
  <c r="R1028" i="5"/>
  <c r="H300" i="5"/>
  <c r="F60" i="5"/>
  <c r="H1407" i="5"/>
  <c r="S2444" i="5"/>
  <c r="G2395" i="5"/>
  <c r="G2288" i="5"/>
  <c r="G2203" i="5"/>
  <c r="R1816" i="5"/>
  <c r="H1816" i="5"/>
  <c r="J1816" i="5"/>
  <c r="I1816" i="5"/>
  <c r="G1816" i="5"/>
  <c r="F1816" i="5"/>
  <c r="F413" i="5"/>
  <c r="I717" i="5"/>
  <c r="G380" i="5"/>
  <c r="S2484" i="5"/>
  <c r="H2127" i="5"/>
  <c r="F2308" i="5"/>
  <c r="G2308" i="5"/>
  <c r="J2127" i="5"/>
  <c r="G413" i="5"/>
  <c r="F380" i="5"/>
  <c r="S2332" i="5"/>
  <c r="G988" i="5"/>
  <c r="H669" i="5"/>
  <c r="H717" i="5"/>
  <c r="F340" i="5"/>
  <c r="F988" i="5"/>
  <c r="J1028" i="5"/>
  <c r="I108" i="5"/>
  <c r="I1920" i="5"/>
  <c r="H2188" i="5"/>
  <c r="G2053" i="5"/>
  <c r="I1407" i="5"/>
  <c r="I2168" i="5"/>
  <c r="S1944" i="5"/>
  <c r="S1308" i="5"/>
  <c r="S2460" i="5"/>
  <c r="R669" i="5"/>
  <c r="F717" i="5"/>
  <c r="J460" i="5"/>
  <c r="J1920" i="5"/>
  <c r="R1974" i="5"/>
  <c r="J855" i="5"/>
  <c r="R2091" i="5"/>
  <c r="G2123" i="5"/>
  <c r="J790" i="5"/>
  <c r="I2214" i="5"/>
  <c r="S1897" i="5"/>
  <c r="S2214" i="5"/>
  <c r="S2186" i="5"/>
  <c r="I516" i="5"/>
  <c r="R2168" i="5"/>
  <c r="I380" i="5"/>
  <c r="G1644" i="5"/>
  <c r="R2214" i="5"/>
  <c r="F669" i="5"/>
  <c r="J717" i="5"/>
  <c r="H380" i="5"/>
  <c r="I460" i="5"/>
  <c r="F1920" i="5"/>
  <c r="G275" i="5"/>
  <c r="I2091" i="5"/>
  <c r="G1245" i="5"/>
  <c r="R2307" i="5"/>
  <c r="S2201" i="5"/>
  <c r="S1969" i="5"/>
  <c r="G2031" i="5"/>
  <c r="I2031" i="5"/>
  <c r="H2031" i="5"/>
  <c r="H2230" i="5"/>
  <c r="J2230" i="5"/>
  <c r="F2230" i="5"/>
  <c r="I1871" i="5"/>
  <c r="J1871" i="5"/>
  <c r="F1871" i="5"/>
  <c r="G1871" i="5"/>
  <c r="G1439" i="5"/>
  <c r="I1439" i="5"/>
  <c r="G1119" i="5"/>
  <c r="I39" i="5"/>
  <c r="H39" i="5"/>
  <c r="G39" i="5"/>
  <c r="G51" i="5"/>
  <c r="G95" i="5"/>
  <c r="R95" i="5"/>
  <c r="H95" i="5"/>
  <c r="I95" i="5"/>
  <c r="F127" i="5"/>
  <c r="R127" i="5"/>
  <c r="H127" i="5"/>
  <c r="G127" i="5"/>
  <c r="I127"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S541" i="5"/>
  <c r="S560" i="5"/>
  <c r="F566" i="5"/>
  <c r="H566" i="5"/>
  <c r="I566" i="5"/>
  <c r="J566" i="5"/>
  <c r="S577" i="5"/>
  <c r="S590"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S2077"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H2374" i="5"/>
  <c r="I2374" i="5"/>
  <c r="G2219" i="5"/>
  <c r="H2219" i="5"/>
  <c r="R2219" i="5"/>
  <c r="F2219" i="5"/>
  <c r="I2219" i="5"/>
  <c r="J2219" i="5"/>
  <c r="F1967" i="5"/>
  <c r="J1967" i="5"/>
  <c r="H1463" i="5"/>
  <c r="F1463" i="5"/>
  <c r="R1463" i="5"/>
  <c r="G1463" i="5"/>
  <c r="I1463" i="5"/>
  <c r="G423" i="5"/>
  <c r="I423" i="5"/>
  <c r="J423" i="5"/>
  <c r="F423" i="5"/>
  <c r="H423"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I2456" i="5"/>
  <c r="J2456" i="5"/>
  <c r="F2456" i="5"/>
  <c r="H2456" i="5"/>
  <c r="G2456" i="5"/>
  <c r="I2231" i="5"/>
  <c r="I2448" i="5"/>
  <c r="R2448" i="5"/>
  <c r="J2448" i="5"/>
  <c r="F2448" i="5"/>
  <c r="H2448" i="5"/>
  <c r="G2448" i="5"/>
  <c r="J2416" i="5"/>
  <c r="G2416"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I420" i="5"/>
  <c r="R420" i="5"/>
  <c r="H420" i="5"/>
  <c r="F341" i="5"/>
  <c r="H341" i="5"/>
  <c r="F308" i="5"/>
  <c r="R308" i="5"/>
  <c r="H181" i="5"/>
  <c r="H113" i="5"/>
  <c r="G68"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J2064" i="5"/>
  <c r="R2064" i="5"/>
  <c r="F113" i="5"/>
  <c r="J2231" i="5"/>
  <c r="I2399" i="5"/>
  <c r="R113" i="5"/>
  <c r="F181" i="5"/>
  <c r="J1557" i="5"/>
  <c r="F2277" i="5"/>
  <c r="G381" i="5"/>
  <c r="F2368" i="5"/>
  <c r="G2368" i="5"/>
  <c r="G113" i="5"/>
  <c r="H629" i="5"/>
  <c r="G1557" i="5"/>
  <c r="R245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90" i="5"/>
  <c r="G590" i="5"/>
  <c r="J590" i="5"/>
  <c r="R590" i="5"/>
  <c r="H590" i="5"/>
  <c r="F590" i="5"/>
  <c r="S596" i="5"/>
  <c r="S662" i="5"/>
  <c r="J672" i="5"/>
  <c r="R672" i="5"/>
  <c r="I672" i="5"/>
  <c r="H672" i="5"/>
  <c r="F678" i="5"/>
  <c r="G678" i="5"/>
  <c r="R678" i="5"/>
  <c r="I678" i="5"/>
  <c r="S684" i="5"/>
  <c r="S754" i="5"/>
  <c r="S828" i="5"/>
  <c r="S868" i="5"/>
  <c r="F958" i="5"/>
  <c r="H958" i="5"/>
  <c r="J958" i="5"/>
  <c r="I958" i="5"/>
  <c r="G1660" i="5"/>
  <c r="J2311" i="5"/>
  <c r="I2263" i="5"/>
  <c r="H1660" i="5"/>
  <c r="H816"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G1710" i="5"/>
  <c r="S415" i="5"/>
  <c r="G294" i="5"/>
  <c r="H1624" i="5"/>
  <c r="G2136" i="5"/>
  <c r="J1127" i="5"/>
  <c r="I2483" i="5"/>
  <c r="F2387" i="5"/>
  <c r="S2244"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H78" i="5"/>
  <c r="H142" i="5"/>
  <c r="H206" i="5"/>
  <c r="J848" i="5"/>
  <c r="J1072" i="5"/>
  <c r="R1191" i="5"/>
  <c r="F1223" i="5"/>
  <c r="F1255" i="5"/>
  <c r="J1287" i="5"/>
  <c r="F1319"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I68" i="5"/>
  <c r="R855" i="5"/>
  <c r="F1968" i="5"/>
  <c r="H335" i="5"/>
  <c r="R395" i="5"/>
  <c r="I2383" i="5"/>
  <c r="G1304" i="5"/>
  <c r="R686" i="5"/>
  <c r="G308" i="5"/>
  <c r="J420" i="5"/>
  <c r="I848" i="5"/>
  <c r="I1223" i="5"/>
  <c r="I1255" i="5"/>
  <c r="H1287" i="5"/>
  <c r="I1319" i="5"/>
  <c r="F671" i="5"/>
  <c r="F729" i="5"/>
  <c r="H966" i="5"/>
  <c r="I1974" i="5"/>
  <c r="F855" i="5"/>
  <c r="R1968" i="5"/>
  <c r="R335" i="5"/>
  <c r="F395" i="5"/>
  <c r="H1575" i="5"/>
  <c r="S1601" i="5"/>
  <c r="S1389" i="5"/>
  <c r="F1134" i="5"/>
  <c r="S947" i="5"/>
  <c r="G1982" i="5"/>
  <c r="H1982" i="5"/>
  <c r="I308" i="5"/>
  <c r="H848" i="5"/>
  <c r="I1191" i="5"/>
  <c r="H1223" i="5"/>
  <c r="H1255" i="5"/>
  <c r="H1319" i="5"/>
  <c r="H184" i="5"/>
  <c r="I996" i="5"/>
  <c r="R966"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F73" i="5"/>
  <c r="I2079" i="5"/>
  <c r="F1326" i="5"/>
  <c r="R953" i="5"/>
  <c r="G167" i="5"/>
  <c r="R656" i="5"/>
  <c r="H2498" i="5"/>
  <c r="F2499" i="5"/>
  <c r="R2499" i="5"/>
  <c r="J1526" i="5"/>
  <c r="R630" i="5"/>
  <c r="R43" i="5"/>
  <c r="S1498" i="5"/>
  <c r="R1702" i="5"/>
  <c r="S495" i="5"/>
  <c r="S481" i="5"/>
  <c r="S1412" i="5"/>
  <c r="S414" i="5"/>
  <c r="S1446" i="5"/>
  <c r="I115" i="5"/>
  <c r="F385" i="5"/>
  <c r="I1526" i="5"/>
  <c r="S407" i="5"/>
  <c r="G43" i="5"/>
  <c r="G630" i="5"/>
  <c r="S521" i="5"/>
  <c r="S253" i="5"/>
  <c r="R566" i="5"/>
  <c r="S874" i="5"/>
  <c r="G879" i="5"/>
  <c r="F879" i="5"/>
  <c r="S235" i="5"/>
  <c r="S1514" i="5"/>
  <c r="S1376" i="5"/>
  <c r="G385" i="5"/>
  <c r="H1526" i="5"/>
  <c r="S435" i="5"/>
  <c r="H630" i="5"/>
  <c r="G867" i="5"/>
  <c r="S1452" i="5"/>
  <c r="S642" i="5"/>
  <c r="S1396" i="5"/>
  <c r="S555" i="5"/>
  <c r="G566" i="5"/>
  <c r="J879" i="5"/>
  <c r="S742" i="5"/>
  <c r="I43" i="5"/>
  <c r="I867"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S1554" i="5"/>
  <c r="F1611" i="5"/>
  <c r="G1611" i="5"/>
  <c r="S1624" i="5"/>
  <c r="G1643" i="5"/>
  <c r="F1643" i="5"/>
  <c r="J1643" i="5"/>
  <c r="S1682" i="5"/>
  <c r="R1767" i="5"/>
  <c r="G1767" i="5"/>
  <c r="H1767" i="5"/>
  <c r="R1835" i="5"/>
  <c r="H1835" i="5"/>
  <c r="G1835" i="5"/>
  <c r="S638" i="5"/>
  <c r="H662" i="5"/>
  <c r="R662" i="5"/>
  <c r="F662" i="5"/>
  <c r="I662" i="5"/>
  <c r="J662" i="5"/>
  <c r="S673" i="5"/>
  <c r="F696" i="5"/>
  <c r="R696" i="5"/>
  <c r="H696" i="5"/>
  <c r="I696" i="5"/>
  <c r="F702" i="5"/>
  <c r="R702" i="5"/>
  <c r="H702" i="5"/>
  <c r="S2126" i="5"/>
  <c r="I2131" i="5"/>
  <c r="R2131" i="5"/>
  <c r="H2131" i="5"/>
  <c r="S2158" i="5"/>
  <c r="S2178" i="5"/>
  <c r="S2190" i="5"/>
  <c r="I736" i="5"/>
  <c r="S383" i="5"/>
  <c r="S396" i="5"/>
  <c r="S417" i="5"/>
  <c r="S425" i="5"/>
  <c r="S431" i="5"/>
  <c r="J483" i="5"/>
  <c r="S531" i="5"/>
  <c r="S538" i="5"/>
  <c r="S551" i="5"/>
  <c r="S557" i="5"/>
  <c r="S563" i="5"/>
  <c r="H579" i="5"/>
  <c r="R579" i="5"/>
  <c r="G579" i="5"/>
  <c r="S585" i="5"/>
  <c r="F591" i="5"/>
  <c r="I591" i="5"/>
  <c r="H591" i="5"/>
  <c r="R591" i="5"/>
  <c r="G591" i="5"/>
  <c r="S627" i="5"/>
  <c r="S2044" i="5"/>
  <c r="R2051" i="5"/>
  <c r="J2051"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356" i="5"/>
  <c r="F2292" i="5"/>
  <c r="I2292" i="5"/>
  <c r="R2284" i="5"/>
  <c r="I2284" i="5"/>
  <c r="G2260" i="5"/>
  <c r="G2244" i="5"/>
  <c r="R2180" i="5"/>
  <c r="H2180" i="5"/>
  <c r="I2116" i="5"/>
  <c r="I2100" i="5"/>
  <c r="F2084" i="5"/>
  <c r="F2076" i="5"/>
  <c r="R2036" i="5"/>
  <c r="I2028" i="5"/>
  <c r="G1932" i="5"/>
  <c r="R1868" i="5"/>
  <c r="G1860" i="5"/>
  <c r="R1844" i="5"/>
  <c r="H1804" i="5"/>
  <c r="H1796" i="5"/>
  <c r="I1764" i="5"/>
  <c r="H1748" i="5"/>
  <c r="H1724" i="5"/>
  <c r="G1652" i="5"/>
  <c r="R1420" i="5"/>
  <c r="R1388" i="5"/>
  <c r="J1372" i="5"/>
  <c r="I1504" i="5"/>
  <c r="H1504" i="5"/>
  <c r="F1504" i="5"/>
  <c r="F1145" i="5"/>
  <c r="G793" i="5"/>
  <c r="G2443" i="5"/>
  <c r="F2411" i="5"/>
  <c r="I2273" i="5"/>
  <c r="H977" i="5"/>
  <c r="F57" i="5"/>
  <c r="J2411" i="5"/>
  <c r="G1650" i="5"/>
  <c r="F1522" i="5"/>
  <c r="G1504" i="5"/>
  <c r="S2321"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I1604" i="5"/>
  <c r="H1604" i="5"/>
  <c r="G1604" i="5"/>
  <c r="R1604" i="5"/>
  <c r="H1588" i="5"/>
  <c r="J1588" i="5"/>
  <c r="F1588" i="5"/>
  <c r="G1588" i="5"/>
  <c r="R1588" i="5"/>
  <c r="I1588" i="5"/>
  <c r="R1540" i="5"/>
  <c r="I1540" i="5"/>
  <c r="H1540" i="5"/>
  <c r="J1540" i="5"/>
  <c r="F1540" i="5"/>
  <c r="R1480" i="5"/>
  <c r="F1480" i="5"/>
  <c r="J1480" i="5"/>
  <c r="I1480"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F2429" i="5"/>
  <c r="H2429" i="5"/>
  <c r="I2429" i="5"/>
  <c r="G2429" i="5"/>
  <c r="H2380" i="5"/>
  <c r="G2380" i="5"/>
  <c r="I2380" i="5"/>
  <c r="G2360" i="5"/>
  <c r="I2360" i="5"/>
  <c r="H2360" i="5"/>
  <c r="F2360" i="5"/>
  <c r="G2060" i="5"/>
  <c r="H2060" i="5"/>
  <c r="F2060" i="5"/>
  <c r="J2060" i="5"/>
  <c r="I2060" i="5"/>
  <c r="G1289" i="5"/>
  <c r="J1289" i="5"/>
  <c r="J1633" i="5"/>
  <c r="I1633" i="5"/>
  <c r="F1441" i="5"/>
  <c r="H1441" i="5"/>
  <c r="H361" i="5"/>
  <c r="F361" i="5"/>
  <c r="R1401" i="5"/>
  <c r="I1289" i="5"/>
  <c r="H2267" i="5"/>
  <c r="I2267" i="5"/>
  <c r="R2267" i="5"/>
  <c r="J2267" i="5"/>
  <c r="F2267" i="5"/>
  <c r="G2267" i="5"/>
  <c r="R1284" i="5"/>
  <c r="J1260" i="5"/>
  <c r="I1244" i="5"/>
  <c r="H1236" i="5"/>
  <c r="J1220" i="5"/>
  <c r="G1180" i="5"/>
  <c r="J1132" i="5"/>
  <c r="F1132" i="5"/>
  <c r="H1108" i="5"/>
  <c r="F948" i="5"/>
  <c r="F916" i="5"/>
  <c r="F812" i="5"/>
  <c r="G740" i="5"/>
  <c r="G700" i="5"/>
  <c r="G684" i="5"/>
  <c r="I508" i="5"/>
  <c r="F21"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I1145" i="5"/>
  <c r="I1985" i="5"/>
  <c r="G2253" i="5"/>
  <c r="J2253" i="5"/>
  <c r="I2253" i="5"/>
  <c r="H2253" i="5"/>
  <c r="F632" i="5"/>
  <c r="J632" i="5"/>
  <c r="F1329" i="5"/>
  <c r="R985" i="5"/>
  <c r="J417" i="5"/>
  <c r="R1457" i="5"/>
  <c r="G632" i="5"/>
  <c r="F25" i="5"/>
  <c r="G739" i="5"/>
  <c r="R739" i="5"/>
  <c r="I1601" i="5"/>
  <c r="R1145" i="5"/>
  <c r="R1385" i="5"/>
  <c r="I632" i="5"/>
  <c r="F803" i="5"/>
  <c r="I803" i="5"/>
  <c r="J803" i="5"/>
  <c r="F1352" i="5"/>
  <c r="I1352" i="5"/>
  <c r="H1352" i="5"/>
  <c r="J2431" i="5"/>
  <c r="R2431" i="5"/>
  <c r="I1676" i="5"/>
  <c r="G1145" i="5"/>
  <c r="G1033" i="5"/>
  <c r="J1479" i="5"/>
  <c r="H1479" i="5"/>
  <c r="F1479" i="5"/>
  <c r="I1839" i="5"/>
  <c r="J1839" i="5"/>
  <c r="H1839" i="5"/>
  <c r="H1385" i="5"/>
  <c r="F793" i="5"/>
  <c r="R1537" i="5"/>
  <c r="R1257" i="5"/>
  <c r="F1257" i="5"/>
  <c r="I793" i="5"/>
  <c r="I57" i="5"/>
  <c r="G803" i="5"/>
  <c r="H1224" i="5"/>
  <c r="I1224" i="5"/>
  <c r="R1347" i="5"/>
  <c r="H1347" i="5"/>
  <c r="G1347" i="5"/>
  <c r="J1347" i="5"/>
  <c r="H1375" i="5"/>
  <c r="G1375" i="5"/>
  <c r="F1375" i="5"/>
  <c r="I1375" i="5"/>
  <c r="H1395" i="5"/>
  <c r="I1400" i="5"/>
  <c r="J1400" i="5"/>
  <c r="R2088" i="5"/>
  <c r="H2088" i="5"/>
  <c r="I2389" i="5"/>
  <c r="J2389" i="5"/>
  <c r="G2381" i="5"/>
  <c r="H2357"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I645" i="5"/>
  <c r="G581" i="5"/>
  <c r="R557" i="5"/>
  <c r="G533" i="5"/>
  <c r="J525" i="5"/>
  <c r="I501" i="5"/>
  <c r="J501" i="5"/>
  <c r="F501" i="5"/>
  <c r="R501" i="5"/>
  <c r="G477" i="5"/>
  <c r="H461" i="5"/>
  <c r="J461" i="5"/>
  <c r="G453" i="5"/>
  <c r="G437" i="5"/>
  <c r="I437" i="5"/>
  <c r="J437" i="5"/>
  <c r="R437" i="5"/>
  <c r="G357" i="5"/>
  <c r="G349" i="5"/>
  <c r="G325" i="5"/>
  <c r="I269" i="5"/>
  <c r="G245" i="5"/>
  <c r="I245" i="5"/>
  <c r="F245" i="5"/>
  <c r="H157" i="5"/>
  <c r="H149" i="5"/>
  <c r="G10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R1005" i="5"/>
  <c r="F1347" i="5"/>
  <c r="H1053" i="5"/>
  <c r="G501" i="5"/>
  <c r="R1375" i="5"/>
  <c r="F1477" i="5"/>
  <c r="G1453" i="5"/>
  <c r="G1429" i="5"/>
  <c r="R1400" i="5"/>
  <c r="F1197" i="5"/>
  <c r="R1357" i="5"/>
  <c r="H2077" i="5"/>
  <c r="G1925" i="5"/>
  <c r="H627" i="5"/>
  <c r="F728" i="5"/>
  <c r="J728" i="5"/>
  <c r="F599" i="5"/>
  <c r="G271" i="5"/>
  <c r="F967" i="5"/>
  <c r="J967" i="5"/>
  <c r="I1888" i="5"/>
  <c r="H1888" i="5"/>
  <c r="G1976" i="5"/>
  <c r="F1976" i="5"/>
  <c r="J1976" i="5"/>
  <c r="R2151" i="5"/>
  <c r="F2151" i="5"/>
  <c r="I2151" i="5"/>
  <c r="F483" i="5"/>
  <c r="R483" i="5"/>
  <c r="H483" i="5"/>
  <c r="G483" i="5"/>
  <c r="I483" i="5"/>
  <c r="R163" i="5"/>
  <c r="F1736" i="5"/>
  <c r="H1736" i="5"/>
  <c r="J2263" i="5"/>
  <c r="J543" i="5"/>
  <c r="H543" i="5"/>
  <c r="J678" i="5"/>
  <c r="F891" i="5"/>
  <c r="H1985" i="5"/>
  <c r="R1633" i="5"/>
  <c r="R73" i="5"/>
  <c r="G665" i="5"/>
  <c r="R1985" i="5"/>
  <c r="G361" i="5"/>
  <c r="R1329" i="5"/>
  <c r="I1409" i="5"/>
  <c r="R2360" i="5"/>
  <c r="J1145" i="5"/>
  <c r="G1185" i="5"/>
  <c r="I1257" i="5"/>
  <c r="H1257" i="5"/>
  <c r="I1329" i="5"/>
  <c r="H185" i="5"/>
  <c r="F1985" i="5"/>
  <c r="R1289" i="5"/>
  <c r="I1656" i="5"/>
  <c r="G1329" i="5"/>
  <c r="J1329" i="5"/>
  <c r="R1353" i="5"/>
  <c r="J1985" i="5"/>
  <c r="F1289" i="5"/>
  <c r="F665" i="5"/>
  <c r="H497" i="5"/>
  <c r="R545" i="5"/>
  <c r="R1656" i="5"/>
  <c r="J1648" i="5"/>
  <c r="G2419" i="5"/>
  <c r="F1233" i="5"/>
  <c r="G1657" i="5"/>
  <c r="I985" i="5"/>
  <c r="G1283" i="5"/>
  <c r="J784" i="5"/>
  <c r="J1456"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S889" i="5"/>
  <c r="J1352" i="5"/>
  <c r="G1352" i="5"/>
  <c r="I2497" i="5"/>
  <c r="F1657" i="5"/>
  <c r="R825" i="5"/>
  <c r="H769" i="5"/>
  <c r="H985" i="5"/>
  <c r="F873" i="5"/>
  <c r="H305" i="5"/>
  <c r="G977" i="5"/>
  <c r="I832" i="5"/>
  <c r="F928" i="5"/>
  <c r="H1456" i="5"/>
  <c r="F1529" i="5"/>
  <c r="G2497" i="5"/>
  <c r="J1657" i="5"/>
  <c r="F497" i="5"/>
  <c r="R873" i="5"/>
  <c r="F1457" i="5"/>
  <c r="J1033" i="5"/>
  <c r="G873" i="5"/>
  <c r="I784" i="5"/>
  <c r="H832" i="5"/>
  <c r="J928" i="5"/>
  <c r="G1456" i="5"/>
  <c r="R1456" i="5"/>
  <c r="F1315" i="5"/>
  <c r="H784" i="5"/>
  <c r="I1283" i="5"/>
  <c r="I305" i="5"/>
  <c r="H2497" i="5"/>
  <c r="R2380" i="5"/>
  <c r="J873" i="5"/>
  <c r="R361" i="5"/>
  <c r="I513" i="5"/>
  <c r="F2380" i="5"/>
  <c r="I873" i="5"/>
  <c r="F977" i="5"/>
  <c r="J1315" i="5"/>
  <c r="F1283" i="5"/>
  <c r="R832" i="5"/>
  <c r="R1657" i="5"/>
  <c r="J985" i="5"/>
  <c r="R1315" i="5"/>
  <c r="I1315" i="5"/>
  <c r="H1601" i="5"/>
  <c r="R929" i="5"/>
  <c r="F985" i="5"/>
  <c r="J929" i="5"/>
  <c r="H89" i="5"/>
  <c r="J2380" i="5"/>
  <c r="I361" i="5"/>
  <c r="R784" i="5"/>
  <c r="F832" i="5"/>
  <c r="F1659"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G497" i="5"/>
  <c r="G310" i="5"/>
  <c r="H310" i="5"/>
  <c r="R310" i="5"/>
  <c r="R384" i="5"/>
  <c r="J2123" i="5"/>
  <c r="R2123" i="5"/>
  <c r="I2123" i="5"/>
  <c r="G955" i="5"/>
  <c r="H955" i="5"/>
  <c r="F283" i="5"/>
  <c r="H2273" i="5"/>
  <c r="J1185" i="5"/>
  <c r="G1313" i="5"/>
  <c r="H217" i="5"/>
  <c r="J964" i="5"/>
  <c r="I964" i="5"/>
  <c r="F964" i="5"/>
  <c r="G76" i="5"/>
  <c r="I21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1673" i="5"/>
  <c r="I1673" i="5"/>
  <c r="I289" i="5"/>
  <c r="J289" i="5"/>
  <c r="F289" i="5"/>
  <c r="R1617" i="5"/>
  <c r="H1617" i="5"/>
  <c r="H49" i="5"/>
  <c r="G49" i="5"/>
  <c r="F49" i="5"/>
  <c r="H1353" i="5"/>
  <c r="G1353" i="5"/>
  <c r="I1353" i="5"/>
  <c r="F1353" i="5"/>
  <c r="J1353" i="5"/>
  <c r="H1409" i="5"/>
  <c r="R1409" i="5"/>
  <c r="J1617" i="5"/>
  <c r="G89" i="5"/>
  <c r="I89" i="5"/>
  <c r="F89" i="5"/>
  <c r="J1225" i="5"/>
  <c r="I1225" i="5"/>
  <c r="G1441" i="5"/>
  <c r="I1441" i="5"/>
  <c r="R1441" i="5"/>
  <c r="J1441" i="5"/>
  <c r="R889" i="5"/>
  <c r="F889" i="5"/>
  <c r="I953" i="5"/>
  <c r="J953" i="5"/>
  <c r="F953" i="5"/>
  <c r="I49" i="5"/>
  <c r="I2268" i="5"/>
  <c r="G2268" i="5"/>
  <c r="H2268" i="5"/>
  <c r="J2268" i="5"/>
  <c r="R2172" i="5"/>
  <c r="F2172" i="5"/>
  <c r="G2172" i="5"/>
  <c r="H2172" i="5"/>
  <c r="G1972" i="5"/>
  <c r="H1972" i="5"/>
  <c r="I1972" i="5"/>
  <c r="R1972" i="5"/>
  <c r="F1972" i="5"/>
  <c r="J1972" i="5"/>
  <c r="H1681" i="5"/>
  <c r="I1233" i="5"/>
  <c r="G769" i="5"/>
  <c r="G57" i="5"/>
  <c r="J1313" i="5"/>
  <c r="I73" i="5"/>
  <c r="R417" i="5"/>
  <c r="G1529" i="5"/>
  <c r="F185" i="5"/>
  <c r="G1681" i="5"/>
  <c r="F929" i="5"/>
  <c r="F1313" i="5"/>
  <c r="H73" i="5"/>
  <c r="I185" i="5"/>
  <c r="J905" i="5"/>
  <c r="J1681" i="5"/>
  <c r="G257" i="5"/>
  <c r="R769" i="5"/>
  <c r="H257" i="5"/>
  <c r="F257" i="5"/>
  <c r="H2056" i="5"/>
  <c r="F2056" i="5"/>
  <c r="H929" i="5"/>
  <c r="F769" i="5"/>
  <c r="R57" i="5"/>
  <c r="J769" i="5"/>
  <c r="I769" i="5"/>
  <c r="R2398" i="5"/>
  <c r="H2398" i="5"/>
  <c r="G2398" i="5"/>
  <c r="S300" i="5"/>
  <c r="S338" i="5"/>
  <c r="F1417" i="5"/>
  <c r="G1417" i="5"/>
  <c r="R1417" i="5"/>
  <c r="J1417" i="5"/>
  <c r="R1601" i="5"/>
  <c r="J1601" i="5"/>
  <c r="J1529" i="5"/>
  <c r="G1233" i="5"/>
  <c r="H1233" i="5"/>
  <c r="R1593" i="5"/>
  <c r="I1529" i="5"/>
  <c r="J2497" i="5"/>
  <c r="G1537" i="5"/>
  <c r="J1537" i="5"/>
  <c r="F1673" i="5"/>
  <c r="J1673" i="5"/>
  <c r="H25" i="5"/>
  <c r="G25" i="5"/>
  <c r="R25" i="5"/>
  <c r="I905" i="5"/>
  <c r="F905" i="5"/>
  <c r="R1185" i="5"/>
  <c r="H1185" i="5"/>
  <c r="G1617" i="5"/>
  <c r="I1617" i="5"/>
  <c r="F1617" i="5"/>
  <c r="R1033" i="5"/>
  <c r="F1033" i="5"/>
  <c r="I145" i="5"/>
  <c r="F145" i="5"/>
  <c r="G145" i="5"/>
  <c r="H145"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G161" i="5"/>
  <c r="I161" i="5"/>
  <c r="H161" i="5"/>
  <c r="F161" i="5"/>
  <c r="R2497" i="5"/>
  <c r="J889" i="5"/>
  <c r="G889" i="5"/>
  <c r="I889" i="5"/>
  <c r="G1225" i="5"/>
  <c r="F1225" i="5"/>
  <c r="R1225" i="5"/>
  <c r="H1225" i="5"/>
  <c r="R257" i="5"/>
  <c r="G417" i="5"/>
  <c r="I417" i="5"/>
  <c r="I1009" i="5"/>
  <c r="J1009" i="5"/>
  <c r="G1009"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J2084" i="5"/>
  <c r="G2084" i="5"/>
  <c r="R1708" i="5"/>
  <c r="G2100" i="5"/>
  <c r="R2100" i="5"/>
  <c r="G1420" i="5"/>
  <c r="J2100" i="5"/>
  <c r="J2492" i="5"/>
  <c r="I1420" i="5"/>
  <c r="H1788" i="5"/>
  <c r="F1420" i="5"/>
  <c r="G1820" i="5"/>
  <c r="J2412" i="5"/>
  <c r="F1913" i="5"/>
  <c r="G1913" i="5"/>
  <c r="R1913" i="5"/>
  <c r="G2137" i="5"/>
  <c r="I1212" i="5"/>
  <c r="H1708" i="5"/>
  <c r="J1841" i="5"/>
  <c r="J2441" i="5"/>
  <c r="R2145" i="5"/>
  <c r="H2084" i="5"/>
  <c r="F765" i="5"/>
  <c r="I1253" i="5"/>
  <c r="R2468" i="5"/>
  <c r="R1252" i="5"/>
  <c r="H1084" i="5"/>
  <c r="G2145" i="5"/>
  <c r="H2145" i="5"/>
  <c r="J1236" i="5"/>
  <c r="H2100" i="5"/>
  <c r="H1180" i="5"/>
  <c r="F1820" i="5"/>
  <c r="F2100" i="5"/>
  <c r="H2468" i="5"/>
  <c r="G21" i="5"/>
  <c r="F15" i="5"/>
  <c r="F45" i="5"/>
  <c r="I1236" i="5"/>
  <c r="G45" i="5"/>
  <c r="R1180" i="5"/>
  <c r="I45" i="5"/>
  <c r="F1180" i="5"/>
  <c r="G1236" i="5"/>
  <c r="I1180" i="5"/>
  <c r="J1180" i="5"/>
  <c r="J2444" i="5"/>
  <c r="R1164" i="5"/>
  <c r="I2444" i="5"/>
  <c r="H884"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H1396" i="5"/>
  <c r="F796" i="5"/>
  <c r="J796" i="5"/>
  <c r="F1172" i="5"/>
  <c r="I1172" i="5"/>
  <c r="J1172" i="5"/>
  <c r="I1748" i="5"/>
  <c r="R2068" i="5"/>
  <c r="F2068" i="5"/>
  <c r="H2068" i="5"/>
  <c r="I2068" i="5"/>
  <c r="G2068" i="5"/>
  <c r="J2068" i="5"/>
  <c r="R1396" i="5"/>
  <c r="H2452" i="5"/>
  <c r="J908" i="5"/>
  <c r="H908" i="5"/>
  <c r="F908" i="5"/>
  <c r="H1668" i="5"/>
  <c r="R1668" i="5"/>
  <c r="F1668" i="5"/>
  <c r="R1852" i="5"/>
  <c r="G1916" i="5"/>
  <c r="F1916" i="5"/>
  <c r="R1916" i="5"/>
  <c r="H1916" i="5"/>
  <c r="J1916" i="5"/>
  <c r="I1916" i="5"/>
  <c r="F2356" i="5"/>
  <c r="F2468" i="5"/>
  <c r="R1196" i="5"/>
  <c r="H1196" i="5"/>
  <c r="J1196" i="5"/>
  <c r="G1668" i="5"/>
  <c r="I1708" i="5"/>
  <c r="F1708" i="5"/>
  <c r="G1764"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293" i="5"/>
  <c r="I293" i="5"/>
  <c r="H293" i="5"/>
  <c r="F741" i="5"/>
  <c r="R741" i="5"/>
  <c r="F1037" i="5"/>
  <c r="R1037" i="5"/>
  <c r="H1061" i="5"/>
  <c r="I1061" i="5"/>
  <c r="G1061" i="5"/>
  <c r="R1085" i="5"/>
  <c r="I1085" i="5"/>
  <c r="J1085" i="5"/>
  <c r="H1085" i="5"/>
  <c r="G1085" i="5"/>
  <c r="F1085" i="5"/>
  <c r="R1285" i="5"/>
  <c r="I2341" i="5"/>
  <c r="R2341" i="5"/>
  <c r="H2341" i="5"/>
  <c r="F2341" i="5"/>
  <c r="J2341" i="5"/>
  <c r="I149" i="5"/>
  <c r="R149" i="5"/>
  <c r="H349" i="5"/>
  <c r="F349" i="5"/>
  <c r="R349" i="5"/>
  <c r="I349"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F301" i="5"/>
  <c r="R301" i="5"/>
  <c r="I301" i="5"/>
  <c r="H301" i="5"/>
  <c r="G30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H1964" i="5"/>
  <c r="F1964" i="5"/>
  <c r="I2228" i="5"/>
  <c r="H2228" i="5"/>
  <c r="J2228" i="5"/>
  <c r="G132" i="5"/>
  <c r="I132" i="5"/>
  <c r="F1756" i="5"/>
  <c r="R1756" i="5"/>
  <c r="J1756" i="5"/>
  <c r="H556" i="5"/>
  <c r="J556" i="5"/>
  <c r="R556" i="5"/>
  <c r="I556" i="5"/>
  <c r="F556" i="5"/>
  <c r="G556" i="5"/>
  <c r="H764" i="5"/>
  <c r="I764" i="5"/>
  <c r="R764" i="5"/>
  <c r="J764"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G235" i="5"/>
  <c r="F235" i="5"/>
  <c r="R235" i="5"/>
  <c r="I235" i="5"/>
  <c r="H235" i="5"/>
  <c r="F383" i="5"/>
  <c r="G383" i="5"/>
  <c r="R383" i="5"/>
  <c r="H1379" i="5"/>
  <c r="G1379" i="5"/>
  <c r="J1595" i="5"/>
  <c r="H1595" i="5"/>
  <c r="I1595" i="5"/>
  <c r="G1595" i="5"/>
  <c r="F1595" i="5"/>
  <c r="F2405" i="5"/>
  <c r="I2405" i="5"/>
  <c r="I1940" i="5"/>
  <c r="I1260" i="5"/>
  <c r="R1143" i="5"/>
  <c r="J1851" i="5"/>
  <c r="G1851" i="5"/>
  <c r="I1851" i="5"/>
  <c r="F1851" i="5"/>
  <c r="R1851" i="5"/>
  <c r="H1851" i="5"/>
  <c r="F1200" i="5"/>
  <c r="H2437" i="5"/>
  <c r="F2437" i="5"/>
  <c r="H1672" i="5"/>
  <c r="G1672" i="5"/>
  <c r="J1927" i="5"/>
  <c r="I1927" i="5"/>
  <c r="G1927" i="5"/>
  <c r="F1927"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7" i="5"/>
  <c r="F276" i="5"/>
  <c r="F1691" i="5"/>
  <c r="I1691" i="5"/>
  <c r="H1691" i="5"/>
  <c r="H2115" i="5"/>
  <c r="I187" i="5"/>
  <c r="G1691" i="5"/>
  <c r="I190" i="5"/>
  <c r="H187" i="5"/>
  <c r="I67" i="5"/>
  <c r="G1563" i="5"/>
  <c r="R1691" i="5"/>
  <c r="H815" i="5"/>
  <c r="F815" i="5"/>
  <c r="H904" i="5"/>
  <c r="J639" i="5"/>
  <c r="G1967" i="5"/>
  <c r="G276" i="5"/>
  <c r="R276"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F2399" i="5"/>
  <c r="G2399" i="5"/>
  <c r="H2399" i="5"/>
  <c r="R2399" i="5"/>
  <c r="J2399" i="5"/>
  <c r="J1652" i="5"/>
  <c r="H1652" i="5"/>
  <c r="H652" i="5"/>
  <c r="R2404" i="5"/>
  <c r="R1637" i="5"/>
  <c r="F1181"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H2453" i="5"/>
  <c r="J2453" i="5"/>
  <c r="I2453" i="5"/>
  <c r="R2453" i="5"/>
  <c r="G2453" i="5"/>
  <c r="F245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417"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H2124" i="5"/>
  <c r="H2412" i="5"/>
  <c r="G2412" i="5"/>
  <c r="I2412" i="5"/>
  <c r="R1929" i="5"/>
  <c r="G277" i="5"/>
  <c r="H1777" i="5"/>
  <c r="F1777" i="5"/>
  <c r="I1697" i="5"/>
  <c r="H228" i="5"/>
  <c r="I228"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H2274" i="5"/>
  <c r="G2202" i="5"/>
  <c r="G2170" i="5"/>
  <c r="G2114" i="5"/>
  <c r="G2098" i="5"/>
  <c r="G2082" i="5"/>
  <c r="G1882" i="5"/>
  <c r="G1826" i="5"/>
  <c r="G1786" i="5"/>
  <c r="H1762" i="5"/>
  <c r="J1762" i="5"/>
  <c r="R1762" i="5"/>
  <c r="F1762" i="5"/>
  <c r="I1762" i="5"/>
  <c r="R1650" i="5"/>
  <c r="G1634" i="5"/>
  <c r="G1434"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I1853" i="5"/>
  <c r="R1741" i="5"/>
  <c r="F861" i="5"/>
  <c r="F821" i="5"/>
  <c r="F789" i="5"/>
  <c r="J1317" i="5"/>
  <c r="H1541" i="5"/>
  <c r="J1021" i="5"/>
  <c r="F1852" i="5"/>
  <c r="F1748" i="5"/>
  <c r="J924" i="5"/>
  <c r="R1697" i="5"/>
  <c r="I2476" i="5"/>
  <c r="J1852" i="5"/>
  <c r="H15" i="5"/>
  <c r="F788" i="5"/>
  <c r="R1117" i="5"/>
  <c r="R861" i="5"/>
  <c r="R82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H1853" i="5"/>
  <c r="F1741" i="5"/>
  <c r="F1709" i="5"/>
  <c r="H1317" i="5"/>
  <c r="H1021" i="5"/>
  <c r="F581" i="5"/>
  <c r="G508" i="5"/>
  <c r="J2476" i="5"/>
  <c r="R1521" i="5"/>
  <c r="I1737" i="5"/>
  <c r="J1748" i="5"/>
  <c r="G1371" i="5"/>
  <c r="J2498" i="5"/>
  <c r="F268" i="5"/>
  <c r="R15" i="5"/>
  <c r="I1772"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R531" i="5"/>
  <c r="H531" i="5"/>
  <c r="H927" i="5"/>
  <c r="J927" i="5"/>
  <c r="F927" i="5"/>
  <c r="G927" i="5"/>
  <c r="R927" i="5"/>
  <c r="I927" i="5"/>
  <c r="H767" i="5"/>
  <c r="G767" i="5"/>
  <c r="I767" i="5"/>
  <c r="J923" i="5"/>
  <c r="H923" i="5"/>
  <c r="I923" i="5"/>
  <c r="R923" i="5"/>
  <c r="F91" i="5"/>
  <c r="I91" i="5"/>
  <c r="R91" i="5"/>
  <c r="G91" i="5"/>
  <c r="G131" i="5"/>
  <c r="F131" i="5"/>
  <c r="H143" i="5"/>
  <c r="I143" i="5"/>
  <c r="H155" i="5"/>
  <c r="R155" i="5"/>
  <c r="J155" i="5"/>
  <c r="H299" i="5"/>
  <c r="F299"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363" i="5"/>
  <c r="R2363" i="5"/>
  <c r="H2477" i="5"/>
  <c r="G2477" i="5"/>
  <c r="I2461" i="5"/>
  <c r="R2461"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I781" i="5"/>
  <c r="F781" i="5"/>
  <c r="J781" i="5"/>
  <c r="R813" i="5"/>
  <c r="I813" i="5"/>
  <c r="H917" i="5"/>
  <c r="R917" i="5"/>
  <c r="R45" i="5"/>
  <c r="H45" i="5"/>
  <c r="H828" i="5"/>
  <c r="R828" i="5"/>
  <c r="G828" i="5"/>
  <c r="G892" i="5"/>
  <c r="J892" i="5"/>
  <c r="F1036" i="5"/>
  <c r="H1036" i="5"/>
  <c r="G1036" i="5"/>
  <c r="R2220" i="5"/>
  <c r="F2220" i="5"/>
  <c r="I2220" i="5"/>
  <c r="G2220" i="5"/>
  <c r="H2460" i="5"/>
  <c r="R2460" i="5"/>
  <c r="G61" i="5"/>
  <c r="G645" i="5"/>
  <c r="F645" i="5"/>
  <c r="J741" i="5"/>
  <c r="G741" i="5"/>
  <c r="G17" i="5"/>
  <c r="I17" i="5"/>
  <c r="R508" i="5"/>
  <c r="F508" i="5"/>
  <c r="I684" i="5"/>
  <c r="R684" i="5"/>
  <c r="H684" i="5"/>
  <c r="R748" i="5"/>
  <c r="H748" i="5"/>
  <c r="F748" i="5"/>
  <c r="G748" i="5"/>
  <c r="I748" i="5"/>
  <c r="R1228" i="5"/>
  <c r="I1228" i="5"/>
  <c r="H1228" i="5"/>
  <c r="J1228" i="5"/>
  <c r="R1268" i="5"/>
  <c r="H1268" i="5"/>
  <c r="J1268"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85" i="5"/>
  <c r="I85" i="5"/>
  <c r="F85" i="5"/>
  <c r="G2474" i="5"/>
  <c r="J2458" i="5"/>
  <c r="I2458" i="5"/>
  <c r="R2458" i="5"/>
  <c r="H2458" i="5"/>
  <c r="G2450" i="5"/>
  <c r="I2442" i="5"/>
  <c r="G2434" i="5"/>
  <c r="G2426" i="5"/>
  <c r="G2418" i="5"/>
  <c r="R2418" i="5"/>
  <c r="I2418" i="5"/>
  <c r="F2418" i="5"/>
  <c r="J2418" i="5"/>
  <c r="H2418" i="5"/>
  <c r="G2410" i="5"/>
  <c r="G2402" i="5"/>
  <c r="G2394" i="5"/>
  <c r="G2370" i="5"/>
  <c r="G2362" i="5"/>
  <c r="G2314" i="5"/>
  <c r="G2290" i="5"/>
  <c r="G2282" i="5"/>
  <c r="G2266" i="5"/>
  <c r="H2258" i="5"/>
  <c r="G2250" i="5"/>
  <c r="G2242" i="5"/>
  <c r="G2218" i="5"/>
  <c r="G2210" i="5"/>
  <c r="G2194" i="5"/>
  <c r="G2186" i="5"/>
  <c r="R2178" i="5"/>
  <c r="I2178" i="5"/>
  <c r="H2178" i="5"/>
  <c r="G2146" i="5"/>
  <c r="G2138" i="5"/>
  <c r="J2138" i="5"/>
  <c r="H2138" i="5"/>
  <c r="R2138" i="5"/>
  <c r="I2138" i="5"/>
  <c r="G2130" i="5"/>
  <c r="G2122" i="5"/>
  <c r="G2090" i="5"/>
  <c r="G2074" i="5"/>
  <c r="G2050" i="5"/>
  <c r="G2042" i="5"/>
  <c r="G2034" i="5"/>
  <c r="G2026" i="5"/>
  <c r="G2002" i="5"/>
  <c r="R1994" i="5"/>
  <c r="F1994" i="5"/>
  <c r="J1994" i="5"/>
  <c r="H1994" i="5"/>
  <c r="G1986" i="5"/>
  <c r="G1978" i="5"/>
  <c r="G1970" i="5"/>
  <c r="G1962" i="5"/>
  <c r="G1946" i="5"/>
  <c r="G1922" i="5"/>
  <c r="G1906" i="5"/>
  <c r="G1898" i="5"/>
  <c r="G1890"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498" i="5"/>
  <c r="G1490"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S635" i="5"/>
  <c r="R31" i="5"/>
  <c r="S659" i="5"/>
  <c r="S379" i="5"/>
  <c r="H443" i="5"/>
  <c r="F443" i="5"/>
  <c r="I2239" i="5"/>
  <c r="G2239" i="5"/>
  <c r="J2239" i="5"/>
  <c r="H2239" i="5"/>
  <c r="H2484" i="5"/>
  <c r="F2484" i="5"/>
  <c r="S347" i="5"/>
  <c r="F1995" i="5"/>
  <c r="I1995" i="5"/>
  <c r="R1995" i="5"/>
  <c r="G2180" i="5"/>
  <c r="I2180" i="5"/>
  <c r="J1628" i="5"/>
  <c r="I1628" i="5"/>
  <c r="R1628" i="5"/>
  <c r="G1628" i="5"/>
  <c r="H1628" i="5"/>
  <c r="H1492" i="5"/>
  <c r="I1492" i="5"/>
  <c r="J1492" i="5"/>
  <c r="F1492" i="5"/>
  <c r="J1020" i="5"/>
  <c r="F1020" i="5"/>
  <c r="G1020" i="5"/>
  <c r="H1020" i="5"/>
  <c r="G588" i="5"/>
  <c r="R588" i="5"/>
  <c r="H588" i="5"/>
  <c r="F588" i="5"/>
  <c r="J588" i="5"/>
  <c r="I588" i="5"/>
  <c r="S203" i="5"/>
  <c r="H359" i="5"/>
  <c r="G359" i="5"/>
  <c r="R359" i="5"/>
  <c r="I359" i="5"/>
  <c r="J2437" i="5"/>
  <c r="I188" i="5"/>
  <c r="R2003" i="5"/>
  <c r="J2003" i="5"/>
  <c r="I2003" i="5"/>
  <c r="I2213" i="5"/>
  <c r="F2213" i="5"/>
  <c r="J2213" i="5"/>
  <c r="I2437" i="5"/>
  <c r="G2211" i="5"/>
  <c r="G188" i="5"/>
  <c r="H188" i="5"/>
  <c r="F1309" i="5"/>
  <c r="J1309" i="5"/>
  <c r="F2211" i="5"/>
  <c r="R2211" i="5"/>
  <c r="I2211" i="5"/>
  <c r="J2211" i="5"/>
  <c r="R2259" i="5"/>
  <c r="I2259" i="5"/>
  <c r="F2259" i="5"/>
  <c r="H2332" i="5"/>
  <c r="G2324" i="5"/>
  <c r="G540" i="5"/>
  <c r="G404" i="5"/>
  <c r="G2396"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F369" i="5"/>
  <c r="H369" i="5"/>
  <c r="R305" i="5"/>
  <c r="J2480" i="5"/>
  <c r="I2480" i="5"/>
  <c r="G2473"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F313" i="5"/>
  <c r="H281" i="5"/>
  <c r="R281" i="5"/>
  <c r="I193" i="5"/>
  <c r="H193" i="5"/>
  <c r="R193" i="5"/>
  <c r="F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J2041" i="5"/>
  <c r="I2321" i="5"/>
  <c r="I2071" i="5"/>
  <c r="G2200" i="5"/>
  <c r="R2200" i="5"/>
  <c r="H2200" i="5"/>
  <c r="J2200" i="5"/>
  <c r="I2200" i="5"/>
  <c r="I2144" i="5"/>
  <c r="J2144" i="5"/>
  <c r="S1419" i="5"/>
  <c r="R2265" i="5"/>
  <c r="R2332" i="5"/>
  <c r="S1395" i="5"/>
  <c r="S963" i="5"/>
  <c r="G84" i="5"/>
  <c r="J2332" i="5"/>
  <c r="I2265" i="5"/>
  <c r="R313" i="5"/>
  <c r="S923" i="5"/>
  <c r="R1281" i="5"/>
  <c r="G2321" i="5"/>
  <c r="F753" i="5"/>
  <c r="S1171" i="5"/>
  <c r="S211" i="5"/>
  <c r="G281" i="5"/>
  <c r="R68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H313" i="5"/>
  <c r="G689" i="5"/>
  <c r="F281" i="5"/>
  <c r="G313" i="5"/>
  <c r="H689" i="5"/>
  <c r="G82" i="5"/>
  <c r="H2281" i="5"/>
  <c r="G1409" i="5"/>
  <c r="J1235" i="5"/>
  <c r="F1235" i="5"/>
  <c r="F2256" i="5"/>
  <c r="I2256" i="5"/>
  <c r="G1531" i="5"/>
  <c r="I1531" i="5"/>
  <c r="G2296" i="5"/>
  <c r="R2264" i="5"/>
  <c r="F2264" i="5"/>
  <c r="G2120" i="5"/>
  <c r="H1144" i="5"/>
  <c r="R1139" i="5"/>
  <c r="H131" i="5"/>
  <c r="I1139" i="5"/>
  <c r="R1683" i="5"/>
  <c r="H1683" i="5"/>
  <c r="F1893" i="5"/>
  <c r="R1893" i="5"/>
  <c r="R131" i="5"/>
  <c r="I1933" i="5"/>
  <c r="H1933" i="5"/>
  <c r="I1789" i="5"/>
  <c r="G1288" i="5"/>
  <c r="S2322" i="5"/>
  <c r="J2259" i="5"/>
  <c r="H2259" i="5"/>
  <c r="I2450" i="5"/>
  <c r="G2458" i="5"/>
  <c r="G1461" i="5"/>
  <c r="G1762" i="5"/>
  <c r="R2004" i="5"/>
  <c r="G2004" i="5"/>
  <c r="G149" i="5"/>
  <c r="G1381" i="5"/>
  <c r="J1777" i="5"/>
  <c r="G981" i="5"/>
  <c r="J1269" i="5"/>
  <c r="H1756" i="5"/>
  <c r="J925" i="5"/>
  <c r="J677" i="5"/>
  <c r="H844"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H2004" i="5"/>
  <c r="R228" i="5"/>
  <c r="G1756" i="5"/>
  <c r="J1788" i="5"/>
  <c r="R1788" i="5"/>
  <c r="G1269" i="5"/>
  <c r="J981" i="5"/>
  <c r="J2004" i="5"/>
  <c r="F149" i="5"/>
  <c r="G1549" i="5"/>
  <c r="G1969" i="5"/>
  <c r="H981"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62" i="5"/>
  <c r="G2302" i="5"/>
  <c r="G2286" i="5"/>
  <c r="G2278"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55" i="5"/>
  <c r="G654" i="5"/>
  <c r="G982" i="5"/>
  <c r="G542" i="5"/>
  <c r="D6" i="6"/>
  <c r="H16" i="5"/>
  <c r="R16" i="5"/>
  <c r="G2346" i="5"/>
  <c r="R180" i="5"/>
  <c r="I180" i="5"/>
  <c r="G764"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572" i="5"/>
  <c r="H180"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181" i="5"/>
  <c r="R1181" i="5"/>
  <c r="G1285" i="5"/>
  <c r="I1325" i="5"/>
  <c r="F1325" i="5"/>
  <c r="G1365" i="5"/>
  <c r="J1509" i="5"/>
  <c r="H1220" i="5"/>
  <c r="R1220" i="5"/>
  <c r="G1220" i="5"/>
  <c r="F1244" i="5"/>
  <c r="G1244" i="5"/>
  <c r="R1244" i="5"/>
  <c r="J124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J834" i="5"/>
  <c r="F834" i="5"/>
  <c r="H1634" i="5"/>
  <c r="I1634" i="5"/>
  <c r="J1826" i="5"/>
  <c r="I1826" i="5"/>
  <c r="R1826" i="5"/>
  <c r="F1826" i="5"/>
  <c r="H1826"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G1834" i="5"/>
  <c r="I1834" i="5"/>
  <c r="H1834" i="5"/>
  <c r="J1834" i="5"/>
  <c r="F1834" i="5"/>
  <c r="R1834" i="5"/>
  <c r="I1994" i="5"/>
  <c r="G1994"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R1610" i="5"/>
  <c r="F1610" i="5"/>
  <c r="I1610" i="5"/>
  <c r="J1610" i="5"/>
  <c r="H1610" i="5"/>
  <c r="H1698" i="5"/>
  <c r="J1698" i="5"/>
  <c r="G1698" i="5"/>
  <c r="R1698" i="5"/>
  <c r="F1698" i="5"/>
  <c r="I1698" i="5"/>
  <c r="H1738" i="5"/>
  <c r="G1738" i="5"/>
  <c r="F1738" i="5"/>
  <c r="I1738" i="5"/>
  <c r="J1738" i="5"/>
  <c r="R1738" i="5"/>
  <c r="I1810" i="5"/>
  <c r="H1810" i="5"/>
  <c r="F1810" i="5"/>
  <c r="J1810" i="5"/>
  <c r="R1810" i="5"/>
  <c r="J2322" i="5"/>
  <c r="R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F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J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G1690" i="5"/>
  <c r="H1690" i="5"/>
  <c r="R1690" i="5"/>
  <c r="I1690" i="5"/>
  <c r="J1690" i="5"/>
  <c r="F1690" i="5"/>
  <c r="I2002" i="5"/>
  <c r="R2002" i="5"/>
  <c r="J2002" i="5"/>
  <c r="H2002" i="5"/>
  <c r="F2002" i="5"/>
  <c r="R2074" i="5"/>
  <c r="J2074" i="5"/>
  <c r="F2074" i="5"/>
  <c r="H2074" i="5"/>
  <c r="I2074" i="5"/>
  <c r="F2122" i="5"/>
  <c r="R2122" i="5"/>
  <c r="I2122" i="5"/>
  <c r="H2122" i="5"/>
  <c r="J2122"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I1866" i="5"/>
  <c r="R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337" i="5"/>
  <c r="I337" i="5"/>
  <c r="H337" i="5"/>
  <c r="R337" i="5"/>
  <c r="R473" i="5"/>
  <c r="H473" i="5"/>
  <c r="G473" i="5"/>
  <c r="J473" i="5"/>
  <c r="I473" i="5"/>
  <c r="F47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F1921" i="5"/>
  <c r="H1921" i="5"/>
  <c r="I1921" i="5"/>
  <c r="J1921" i="5"/>
  <c r="R2233" i="5"/>
  <c r="F2233" i="5"/>
  <c r="I2233" i="5"/>
  <c r="H2233" i="5"/>
  <c r="J2233" i="5"/>
  <c r="H2313" i="5"/>
  <c r="F2313" i="5"/>
  <c r="J2313" i="5"/>
  <c r="I2313" i="5"/>
  <c r="R2313" i="5"/>
  <c r="R2184" i="5"/>
  <c r="F2184" i="5"/>
  <c r="I2296" i="5"/>
  <c r="R2296" i="5"/>
  <c r="H2296" i="5"/>
  <c r="J2296" i="5"/>
  <c r="F2296" i="5"/>
  <c r="R2001" i="5"/>
  <c r="G2001" i="5"/>
  <c r="I2001" i="5"/>
  <c r="H2001" i="5"/>
  <c r="F2001" i="5"/>
  <c r="J2001" i="5"/>
  <c r="F713" i="5"/>
  <c r="J713" i="5"/>
  <c r="H713" i="5"/>
  <c r="I713" i="5"/>
  <c r="R713" i="5"/>
  <c r="G71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I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I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I1742" i="5"/>
  <c r="H1742" i="5"/>
  <c r="R1742" i="5"/>
  <c r="F1742" i="5"/>
  <c r="J1742" i="5"/>
  <c r="I1822" i="5"/>
  <c r="F1822" i="5"/>
  <c r="R1822" i="5"/>
  <c r="H1822" i="5"/>
  <c r="J1822" i="5"/>
  <c r="H1926" i="5"/>
  <c r="R1926" i="5"/>
  <c r="F1926" i="5"/>
  <c r="I1926" i="5"/>
  <c r="J1926"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57" i="4"/>
  <c r="P56" i="4"/>
  <c r="P45" i="4"/>
  <c r="P44" i="4"/>
  <c r="P43" i="4"/>
  <c r="P55" i="4"/>
  <c r="P46" i="4"/>
  <c r="P58" i="4"/>
  <c r="S6" i="5"/>
  <c r="E2150" i="5" l="1"/>
  <c r="X2150" i="5" s="1"/>
  <c r="H2150" i="5"/>
  <c r="R2150" i="5"/>
  <c r="F2150" i="5"/>
  <c r="J2150" i="5"/>
  <c r="I2150" i="5"/>
  <c r="G2150" i="5"/>
  <c r="E1892" i="5"/>
  <c r="X1892" i="5" s="1"/>
  <c r="G1892" i="5"/>
  <c r="F1892" i="5"/>
  <c r="J1892" i="5"/>
  <c r="H1892" i="5"/>
  <c r="R1892" i="5"/>
  <c r="I1892" i="5"/>
  <c r="E1874" i="5"/>
  <c r="X1874" i="5" s="1"/>
  <c r="H1874" i="5"/>
  <c r="J1874" i="5"/>
  <c r="R1874" i="5"/>
  <c r="I1874" i="5"/>
  <c r="G1874" i="5"/>
  <c r="F1874" i="5"/>
  <c r="T51" i="5"/>
  <c r="T36" i="5"/>
  <c r="AB2372" i="5"/>
  <c r="E154" i="5"/>
  <c r="X154" i="5" s="1"/>
  <c r="J154" i="5"/>
  <c r="T135" i="5"/>
  <c r="S135" i="5"/>
  <c r="T21" i="5"/>
  <c r="AB2312" i="5"/>
  <c r="AB2282" i="5"/>
  <c r="AB2252" i="5"/>
  <c r="AB2222" i="5"/>
  <c r="AB2192" i="5"/>
  <c r="T56" i="5"/>
  <c r="E353" i="5"/>
  <c r="X353" i="5" s="1"/>
  <c r="J353" i="5"/>
  <c r="T31" i="5"/>
  <c r="S31" i="5"/>
  <c r="V2378" i="5"/>
  <c r="AB2378" i="5"/>
  <c r="V2342" i="5"/>
  <c r="AB2342" i="5"/>
  <c r="V2306" i="5"/>
  <c r="AB2306" i="5"/>
  <c r="V2270" i="5"/>
  <c r="AB2270" i="5"/>
  <c r="V2234" i="5"/>
  <c r="AB2234" i="5"/>
  <c r="V2198" i="5"/>
  <c r="AB2198" i="5"/>
  <c r="V2162" i="5"/>
  <c r="AB2162" i="5"/>
  <c r="V1616" i="5"/>
  <c r="AB1616" i="5"/>
  <c r="V1586" i="5"/>
  <c r="AB1586" i="5"/>
  <c r="V1556" i="5"/>
  <c r="AB1556" i="5"/>
  <c r="V1520" i="5"/>
  <c r="AB1520" i="5"/>
  <c r="V1484" i="5"/>
  <c r="AB1484" i="5"/>
  <c r="V1448" i="5"/>
  <c r="AB1448" i="5"/>
  <c r="V1412" i="5"/>
  <c r="AB1412" i="5"/>
  <c r="V1376" i="5"/>
  <c r="AB1376" i="5"/>
  <c r="V1340" i="5"/>
  <c r="AB1340" i="5"/>
  <c r="E320" i="5"/>
  <c r="X320" i="5" s="1"/>
  <c r="J320" i="5"/>
  <c r="E296" i="5"/>
  <c r="X296" i="5" s="1"/>
  <c r="J296" i="5"/>
  <c r="AB1304" i="5"/>
  <c r="AB686" i="5"/>
  <c r="AB650" i="5"/>
  <c r="AB614" i="5"/>
  <c r="AB578" i="5"/>
  <c r="AB542" i="5"/>
  <c r="AB506" i="5"/>
  <c r="AB470" i="5"/>
  <c r="AB434" i="5"/>
  <c r="AB386" i="5"/>
  <c r="AB314" i="5"/>
  <c r="AB278" i="5"/>
  <c r="AB242" i="5"/>
  <c r="AB170" i="5"/>
  <c r="AB134" i="5"/>
  <c r="AB98" i="5"/>
  <c r="AB50" i="5"/>
  <c r="AB32" i="5"/>
  <c r="V62" i="5"/>
  <c r="S160" i="5"/>
  <c r="T160" i="5"/>
  <c r="S154" i="5"/>
  <c r="T154" i="5"/>
  <c r="E281" i="5"/>
  <c r="X281" i="5" s="1"/>
  <c r="J281" i="5"/>
  <c r="E81" i="5"/>
  <c r="X81" i="5" s="1"/>
  <c r="J81" i="5"/>
  <c r="E76" i="5"/>
  <c r="X76" i="5" s="1"/>
  <c r="J76" i="5"/>
  <c r="S71" i="5"/>
  <c r="T71" i="5"/>
  <c r="S66" i="5"/>
  <c r="T66" i="5"/>
  <c r="S62" i="5"/>
  <c r="T62" i="5"/>
  <c r="S57" i="5"/>
  <c r="T57" i="5"/>
  <c r="S52" i="5"/>
  <c r="T52" i="5"/>
  <c r="S32" i="5"/>
  <c r="T32" i="5"/>
  <c r="S27" i="5"/>
  <c r="T27" i="5"/>
  <c r="S17" i="5"/>
  <c r="T17" i="5"/>
  <c r="V2504" i="5"/>
  <c r="AB2504" i="5"/>
  <c r="V2493" i="5"/>
  <c r="AB2493" i="5"/>
  <c r="V2487" i="5"/>
  <c r="AB2487" i="5"/>
  <c r="V2481" i="5"/>
  <c r="AB2481" i="5"/>
  <c r="V2475" i="5"/>
  <c r="AB2475" i="5"/>
  <c r="V2469" i="5"/>
  <c r="AB2469" i="5"/>
  <c r="V2463" i="5"/>
  <c r="AB2463" i="5"/>
  <c r="V2457" i="5"/>
  <c r="AB2457" i="5"/>
  <c r="V2451" i="5"/>
  <c r="AB2451" i="5"/>
  <c r="V2445" i="5"/>
  <c r="AB2445" i="5"/>
  <c r="V2439" i="5"/>
  <c r="AB2439" i="5"/>
  <c r="V2433" i="5"/>
  <c r="AB2433" i="5"/>
  <c r="V2427" i="5"/>
  <c r="AB2427" i="5"/>
  <c r="V2421" i="5"/>
  <c r="AB2421" i="5"/>
  <c r="V2415" i="5"/>
  <c r="AB2415" i="5"/>
  <c r="V2409" i="5"/>
  <c r="AB2409" i="5"/>
  <c r="V2403" i="5"/>
  <c r="AB2403" i="5"/>
  <c r="V2397" i="5"/>
  <c r="AB2397" i="5"/>
  <c r="V2391" i="5"/>
  <c r="AB2391" i="5"/>
  <c r="V2385" i="5"/>
  <c r="AB2385" i="5"/>
  <c r="V2379" i="5"/>
  <c r="AB2379" i="5"/>
  <c r="V2373" i="5"/>
  <c r="AB2373" i="5"/>
  <c r="V2367" i="5"/>
  <c r="AB2367" i="5"/>
  <c r="V2361" i="5"/>
  <c r="AB2361" i="5"/>
  <c r="V2355" i="5"/>
  <c r="AB2355" i="5"/>
  <c r="V2349" i="5"/>
  <c r="AB2349" i="5"/>
  <c r="V2343" i="5"/>
  <c r="AB2343" i="5"/>
  <c r="V2337" i="5"/>
  <c r="AB2337" i="5"/>
  <c r="V2331" i="5"/>
  <c r="AB2331" i="5"/>
  <c r="AB2325" i="5"/>
  <c r="AB2319" i="5"/>
  <c r="AB2313" i="5"/>
  <c r="AB2307" i="5"/>
  <c r="AB2301" i="5"/>
  <c r="AB2295" i="5"/>
  <c r="AB2289" i="5"/>
  <c r="AB2283" i="5"/>
  <c r="AB2277" i="5"/>
  <c r="AB2271" i="5"/>
  <c r="AB2265" i="5"/>
  <c r="AB2259" i="5"/>
  <c r="AB2253" i="5"/>
  <c r="AB2247" i="5"/>
  <c r="AB2241" i="5"/>
  <c r="AB2235" i="5"/>
  <c r="AB2229" i="5"/>
  <c r="AB2223" i="5"/>
  <c r="AB2217" i="5"/>
  <c r="AB2211" i="5"/>
  <c r="AB2205" i="5"/>
  <c r="AB2199" i="5"/>
  <c r="AB2193" i="5"/>
  <c r="AB2187" i="5"/>
  <c r="AB2181" i="5"/>
  <c r="AB2175" i="5"/>
  <c r="AB2169" i="5"/>
  <c r="AB2163" i="5"/>
  <c r="AB2157" i="5"/>
  <c r="AB2151" i="5"/>
  <c r="AB2145" i="5"/>
  <c r="AB2139" i="5"/>
  <c r="V2420" i="5"/>
  <c r="V261" i="5"/>
  <c r="T105" i="5"/>
  <c r="AB2498" i="5"/>
  <c r="AB2492" i="5"/>
  <c r="AB2486" i="5"/>
  <c r="AB2480" i="5"/>
  <c r="AB2474" i="5"/>
  <c r="AB2468" i="5"/>
  <c r="AB2462" i="5"/>
  <c r="AB2456" i="5"/>
  <c r="AB2450" i="5"/>
  <c r="AB2444" i="5"/>
  <c r="AB2438" i="5"/>
  <c r="AB2432" i="5"/>
  <c r="AB2426" i="5"/>
  <c r="AB2414" i="5"/>
  <c r="AB2408" i="5"/>
  <c r="AB2402" i="5"/>
  <c r="AB2396" i="5"/>
  <c r="AB2390" i="5"/>
  <c r="AB39" i="5"/>
  <c r="AB21" i="5"/>
  <c r="V177" i="5"/>
  <c r="AB393" i="5"/>
  <c r="AB387" i="5"/>
  <c r="AB381" i="5"/>
  <c r="AB375" i="5"/>
  <c r="AB369" i="5"/>
  <c r="AB363" i="5"/>
  <c r="AB357" i="5"/>
  <c r="AB351" i="5"/>
  <c r="AB45" i="5"/>
  <c r="V141" i="5"/>
  <c r="V117" i="5"/>
  <c r="J178" i="5"/>
  <c r="S159" i="5"/>
  <c r="AB1611" i="5"/>
  <c r="AB1575" i="5"/>
  <c r="AB51" i="5"/>
  <c r="V345" i="5"/>
  <c r="AB345" i="5"/>
  <c r="V339" i="5"/>
  <c r="AB339" i="5"/>
  <c r="V333" i="5"/>
  <c r="AB333" i="5"/>
  <c r="V327" i="5"/>
  <c r="AB327" i="5"/>
  <c r="V321" i="5"/>
  <c r="AB321" i="5"/>
  <c r="V315" i="5"/>
  <c r="AB315" i="5"/>
  <c r="V309" i="5"/>
  <c r="AB309" i="5"/>
  <c r="V303" i="5"/>
  <c r="AB303" i="5"/>
  <c r="V297" i="5"/>
  <c r="AB297" i="5"/>
  <c r="V291" i="5"/>
  <c r="AB291" i="5"/>
  <c r="V285" i="5"/>
  <c r="AB285" i="5"/>
  <c r="V279" i="5"/>
  <c r="AB279" i="5"/>
  <c r="V273" i="5"/>
  <c r="AB273" i="5"/>
  <c r="V267" i="5"/>
  <c r="AB267" i="5"/>
  <c r="V255" i="5"/>
  <c r="AB255" i="5"/>
  <c r="V249" i="5"/>
  <c r="AB249" i="5"/>
  <c r="V243" i="5"/>
  <c r="AB243" i="5"/>
  <c r="V237" i="5"/>
  <c r="AB237" i="5"/>
  <c r="V231" i="5"/>
  <c r="AB231" i="5"/>
  <c r="V225" i="5"/>
  <c r="AB225" i="5"/>
  <c r="V219" i="5"/>
  <c r="AB219" i="5"/>
  <c r="V213" i="5"/>
  <c r="AB213" i="5"/>
  <c r="V207" i="5"/>
  <c r="AB207" i="5"/>
  <c r="V201" i="5"/>
  <c r="AB201" i="5"/>
  <c r="V195" i="5"/>
  <c r="AB195" i="5"/>
  <c r="V189" i="5"/>
  <c r="AB189" i="5"/>
  <c r="V183" i="5"/>
  <c r="AB183" i="5"/>
  <c r="V171" i="5"/>
  <c r="AB171" i="5"/>
  <c r="V165" i="5"/>
  <c r="AB165" i="5"/>
  <c r="V159" i="5"/>
  <c r="AB159" i="5"/>
  <c r="V153" i="5"/>
  <c r="AB153" i="5"/>
  <c r="V147" i="5"/>
  <c r="AB147" i="5"/>
  <c r="V135" i="5"/>
  <c r="AB135" i="5"/>
  <c r="V129" i="5"/>
  <c r="AB129" i="5"/>
  <c r="V123" i="5"/>
  <c r="AB123" i="5"/>
  <c r="V111" i="5"/>
  <c r="AB111" i="5"/>
  <c r="V105" i="5"/>
  <c r="AB105" i="5"/>
  <c r="V99" i="5"/>
  <c r="AB99" i="5"/>
  <c r="V93" i="5"/>
  <c r="AB93" i="5"/>
  <c r="V87" i="5"/>
  <c r="AB87" i="5"/>
  <c r="V75" i="5"/>
  <c r="AB75" i="5"/>
  <c r="V69" i="5"/>
  <c r="AB69" i="5"/>
  <c r="V63" i="5"/>
  <c r="AB63" i="5"/>
  <c r="AB33" i="5"/>
  <c r="V33" i="5"/>
  <c r="V27" i="5"/>
  <c r="AB27" i="5"/>
  <c r="V14" i="5"/>
  <c r="AB14" i="5"/>
  <c r="V56" i="5"/>
  <c r="AB56" i="5"/>
  <c r="V26" i="5"/>
  <c r="J26" i="5" s="1"/>
  <c r="AB26" i="5"/>
  <c r="V13" i="5"/>
  <c r="AB13" i="5"/>
  <c r="T2504" i="5"/>
  <c r="E383" i="5"/>
  <c r="X383" i="5" s="1"/>
  <c r="J383" i="5"/>
  <c r="E371" i="5"/>
  <c r="X371" i="5" s="1"/>
  <c r="J371" i="5"/>
  <c r="E365" i="5"/>
  <c r="X365" i="5" s="1"/>
  <c r="J365" i="5"/>
  <c r="E359" i="5"/>
  <c r="X359" i="5" s="1"/>
  <c r="J359" i="5"/>
  <c r="E341" i="5"/>
  <c r="X341" i="5" s="1"/>
  <c r="J341" i="5"/>
  <c r="E305" i="5"/>
  <c r="X305" i="5" s="1"/>
  <c r="J305" i="5"/>
  <c r="E287" i="5"/>
  <c r="X287" i="5" s="1"/>
  <c r="J287" i="5"/>
  <c r="E233" i="5"/>
  <c r="X233" i="5" s="1"/>
  <c r="J233" i="5"/>
  <c r="E227" i="5"/>
  <c r="X227" i="5" s="1"/>
  <c r="J227" i="5"/>
  <c r="E203" i="5"/>
  <c r="X203" i="5" s="1"/>
  <c r="J203" i="5"/>
  <c r="E137" i="5"/>
  <c r="X137" i="5" s="1"/>
  <c r="J137" i="5"/>
  <c r="E113" i="5"/>
  <c r="X113" i="5" s="1"/>
  <c r="J113" i="5"/>
  <c r="E107" i="5"/>
  <c r="X107" i="5" s="1"/>
  <c r="J107" i="5"/>
  <c r="E101" i="5"/>
  <c r="X101" i="5" s="1"/>
  <c r="J101" i="5"/>
  <c r="E95" i="5"/>
  <c r="X95" i="5" s="1"/>
  <c r="J95" i="5"/>
  <c r="E71" i="5"/>
  <c r="X71" i="5" s="1"/>
  <c r="J71" i="5"/>
  <c r="E16" i="5"/>
  <c r="X16" i="5" s="1"/>
  <c r="J16" i="5"/>
  <c r="S2362" i="5"/>
  <c r="V65" i="5"/>
  <c r="V35" i="5"/>
  <c r="V23" i="5"/>
  <c r="V47" i="5"/>
  <c r="V53" i="5"/>
  <c r="AB53" i="5"/>
  <c r="V41" i="5"/>
  <c r="AB41" i="5"/>
  <c r="V59" i="5"/>
  <c r="V29" i="5"/>
  <c r="E2496" i="5"/>
  <c r="X2496" i="5" s="1"/>
  <c r="H2496" i="5"/>
  <c r="I2496" i="5"/>
  <c r="J2496" i="5"/>
  <c r="R2496" i="5"/>
  <c r="F2496" i="5"/>
  <c r="G2496" i="5"/>
  <c r="E2478" i="5"/>
  <c r="X2478" i="5" s="1"/>
  <c r="H2478" i="5"/>
  <c r="G2478" i="5"/>
  <c r="J2478" i="5"/>
  <c r="F2478" i="5"/>
  <c r="R2478" i="5"/>
  <c r="E2466" i="5"/>
  <c r="X2466" i="5" s="1"/>
  <c r="I2466" i="5"/>
  <c r="R2466" i="5"/>
  <c r="G2466" i="5"/>
  <c r="H2466" i="5"/>
  <c r="E2430" i="5"/>
  <c r="X2430" i="5" s="1"/>
  <c r="I2430" i="5"/>
  <c r="G2430" i="5"/>
  <c r="R2430" i="5"/>
  <c r="H2430" i="5"/>
  <c r="J2430" i="5"/>
  <c r="F2430" i="5"/>
  <c r="E2406" i="5"/>
  <c r="X2406" i="5" s="1"/>
  <c r="G2406" i="5"/>
  <c r="R2406" i="5"/>
  <c r="F2406" i="5"/>
  <c r="I2406" i="5"/>
  <c r="H2406" i="5"/>
  <c r="J2406" i="5"/>
  <c r="E2400" i="5"/>
  <c r="X2400" i="5" s="1"/>
  <c r="J2400" i="5"/>
  <c r="G2400" i="5"/>
  <c r="H2400" i="5"/>
  <c r="R2400" i="5"/>
  <c r="F2400" i="5"/>
  <c r="I2400" i="5"/>
  <c r="E2364" i="5"/>
  <c r="X2364" i="5" s="1"/>
  <c r="F2364" i="5"/>
  <c r="J2364" i="5"/>
  <c r="H2364" i="5"/>
  <c r="I2364" i="5"/>
  <c r="G2364" i="5"/>
  <c r="R2364" i="5"/>
  <c r="E2358" i="5"/>
  <c r="X2358" i="5" s="1"/>
  <c r="G2358" i="5"/>
  <c r="H2358" i="5"/>
  <c r="J2358" i="5"/>
  <c r="F2358" i="5"/>
  <c r="E2346" i="5"/>
  <c r="X2346" i="5" s="1"/>
  <c r="H2346" i="5"/>
  <c r="I2346" i="5"/>
  <c r="R2346" i="5"/>
  <c r="F2346" i="5"/>
  <c r="E2334" i="5"/>
  <c r="X2334" i="5" s="1"/>
  <c r="H2334" i="5"/>
  <c r="J2334" i="5"/>
  <c r="F2334" i="5"/>
  <c r="I2334" i="5"/>
  <c r="G2334" i="5"/>
  <c r="R2334" i="5"/>
  <c r="E2328" i="5"/>
  <c r="X2328" i="5" s="1"/>
  <c r="H2328" i="5"/>
  <c r="R2328" i="5"/>
  <c r="F2328" i="5"/>
  <c r="J2328" i="5"/>
  <c r="G2328" i="5"/>
  <c r="I2328" i="5"/>
  <c r="E2322" i="5"/>
  <c r="X2322" i="5" s="1"/>
  <c r="G2322" i="5"/>
  <c r="F2322" i="5"/>
  <c r="H2322" i="5"/>
  <c r="I2322" i="5"/>
  <c r="E2316" i="5"/>
  <c r="X2316" i="5" s="1"/>
  <c r="H2316" i="5"/>
  <c r="J2316" i="5"/>
  <c r="F2316" i="5"/>
  <c r="G2316" i="5"/>
  <c r="R2316" i="5"/>
  <c r="I2316" i="5"/>
  <c r="E2310" i="5"/>
  <c r="X2310" i="5" s="1"/>
  <c r="R2310" i="5"/>
  <c r="H2310" i="5"/>
  <c r="I2310" i="5"/>
  <c r="F2310" i="5"/>
  <c r="G2310" i="5"/>
  <c r="J2310" i="5"/>
  <c r="E2304" i="5"/>
  <c r="X2304" i="5" s="1"/>
  <c r="I2304" i="5"/>
  <c r="H2304" i="5"/>
  <c r="J2304" i="5"/>
  <c r="G2304" i="5"/>
  <c r="F2304" i="5"/>
  <c r="E2274" i="5"/>
  <c r="X2274" i="5" s="1"/>
  <c r="G2274" i="5"/>
  <c r="F2274" i="5"/>
  <c r="I2274" i="5"/>
  <c r="R2274" i="5"/>
  <c r="J2274" i="5"/>
  <c r="E2262" i="5"/>
  <c r="X2262" i="5" s="1"/>
  <c r="I2262" i="5"/>
  <c r="G2262" i="5"/>
  <c r="J2262" i="5"/>
  <c r="H2262" i="5"/>
  <c r="R2262" i="5"/>
  <c r="F2262" i="5"/>
  <c r="E2232" i="5"/>
  <c r="X2232" i="5" s="1"/>
  <c r="I2232" i="5"/>
  <c r="R2232" i="5"/>
  <c r="H2232" i="5"/>
  <c r="J2232" i="5"/>
  <c r="F2232" i="5"/>
  <c r="G2232" i="5"/>
  <c r="E2208" i="5"/>
  <c r="X2208" i="5" s="1"/>
  <c r="R2208" i="5"/>
  <c r="J2208" i="5"/>
  <c r="F2208" i="5"/>
  <c r="G2208" i="5"/>
  <c r="H2208" i="5"/>
  <c r="I2208" i="5"/>
  <c r="E2196" i="5"/>
  <c r="X2196" i="5" s="1"/>
  <c r="F2196" i="5"/>
  <c r="G2196" i="5"/>
  <c r="H2196" i="5"/>
  <c r="I2196" i="5"/>
  <c r="J2196" i="5"/>
  <c r="R2196" i="5"/>
  <c r="E2184" i="5"/>
  <c r="X2184" i="5" s="1"/>
  <c r="J2184" i="5"/>
  <c r="G2184" i="5"/>
  <c r="I2184" i="5"/>
  <c r="H2184" i="5"/>
  <c r="E2154" i="5"/>
  <c r="X2154" i="5" s="1"/>
  <c r="G2154" i="5"/>
  <c r="F2154" i="5"/>
  <c r="I2154" i="5"/>
  <c r="H2154" i="5"/>
  <c r="E2124" i="5"/>
  <c r="X2124" i="5" s="1"/>
  <c r="R2124" i="5"/>
  <c r="F2124" i="5"/>
  <c r="G2124" i="5"/>
  <c r="I2124" i="5"/>
  <c r="J2124" i="5"/>
  <c r="E2070" i="5"/>
  <c r="X2070" i="5" s="1"/>
  <c r="I2070" i="5"/>
  <c r="H2070" i="5"/>
  <c r="R2070" i="5"/>
  <c r="G2070" i="5"/>
  <c r="J2070" i="5"/>
  <c r="F2070" i="5"/>
  <c r="E2058" i="5"/>
  <c r="X2058" i="5" s="1"/>
  <c r="G2058" i="5"/>
  <c r="F2058" i="5"/>
  <c r="R2058" i="5"/>
  <c r="I2058" i="5"/>
  <c r="J2058" i="5"/>
  <c r="H2058" i="5"/>
  <c r="E1950" i="5"/>
  <c r="X1950" i="5" s="1"/>
  <c r="R1950" i="5"/>
  <c r="F1950" i="5"/>
  <c r="J1950" i="5"/>
  <c r="I1950" i="5"/>
  <c r="G1950" i="5"/>
  <c r="H1950" i="5"/>
  <c r="E1938" i="5"/>
  <c r="X1938" i="5" s="1"/>
  <c r="H1938" i="5"/>
  <c r="G1938" i="5"/>
  <c r="R1938" i="5"/>
  <c r="F1938" i="5"/>
  <c r="I1938" i="5"/>
  <c r="J1938" i="5"/>
  <c r="E1908" i="5"/>
  <c r="X1908" i="5" s="1"/>
  <c r="R1908" i="5"/>
  <c r="G1908" i="5"/>
  <c r="H1908" i="5"/>
  <c r="I1908" i="5"/>
  <c r="J1908" i="5"/>
  <c r="E1896" i="5"/>
  <c r="X1896" i="5" s="1"/>
  <c r="R1896" i="5"/>
  <c r="I1896" i="5"/>
  <c r="F1896" i="5"/>
  <c r="J1896" i="5"/>
  <c r="H1896" i="5"/>
  <c r="G1896" i="5"/>
  <c r="E1866" i="5"/>
  <c r="X1866" i="5" s="1"/>
  <c r="G1866" i="5"/>
  <c r="H1866" i="5"/>
  <c r="J1866" i="5"/>
  <c r="F1866" i="5"/>
  <c r="E1812" i="5"/>
  <c r="X1812" i="5" s="1"/>
  <c r="F1812" i="5"/>
  <c r="R1812" i="5"/>
  <c r="I1812" i="5"/>
  <c r="H1812" i="5"/>
  <c r="J1812" i="5"/>
  <c r="G1812" i="5"/>
  <c r="V1626" i="5"/>
  <c r="AB1626" i="5"/>
  <c r="V1620" i="5"/>
  <c r="AB1620" i="5"/>
  <c r="V1614" i="5"/>
  <c r="AB1614" i="5"/>
  <c r="V1608" i="5"/>
  <c r="AB1608" i="5"/>
  <c r="V1602" i="5"/>
  <c r="AB1602" i="5"/>
  <c r="V1596" i="5"/>
  <c r="AB1596" i="5"/>
  <c r="V1590" i="5"/>
  <c r="AB1590" i="5"/>
  <c r="V1584" i="5"/>
  <c r="AB1584" i="5"/>
  <c r="V1578" i="5"/>
  <c r="AB1578" i="5"/>
  <c r="V1572" i="5"/>
  <c r="AB1572" i="5"/>
  <c r="V1566" i="5"/>
  <c r="AB1566" i="5"/>
  <c r="V1560" i="5"/>
  <c r="AB1560" i="5"/>
  <c r="V1554" i="5"/>
  <c r="AB1554" i="5"/>
  <c r="V1548" i="5"/>
  <c r="AB1548" i="5"/>
  <c r="V1542" i="5"/>
  <c r="AB1542" i="5"/>
  <c r="V1536" i="5"/>
  <c r="AB1536" i="5"/>
  <c r="V1530" i="5"/>
  <c r="AB1530" i="5"/>
  <c r="V1524" i="5"/>
  <c r="AB1524" i="5"/>
  <c r="V1518" i="5"/>
  <c r="AB1518" i="5"/>
  <c r="V1512" i="5"/>
  <c r="AB1512" i="5"/>
  <c r="V1506" i="5"/>
  <c r="AB1506" i="5"/>
  <c r="V1500" i="5"/>
  <c r="AB1500" i="5"/>
  <c r="V1494" i="5"/>
  <c r="AB1494" i="5"/>
  <c r="V1488" i="5"/>
  <c r="AB1488" i="5"/>
  <c r="AB1482" i="5"/>
  <c r="V1482" i="5"/>
  <c r="V1476" i="5"/>
  <c r="AB1476" i="5"/>
  <c r="V1464" i="5"/>
  <c r="AB1464" i="5"/>
  <c r="V1458" i="5"/>
  <c r="AB1458" i="5"/>
  <c r="V1452" i="5"/>
  <c r="AB1452" i="5"/>
  <c r="AB1446" i="5"/>
  <c r="V1446" i="5"/>
  <c r="V1440" i="5"/>
  <c r="AB1440" i="5"/>
  <c r="V1428" i="5"/>
  <c r="AB1428" i="5"/>
  <c r="V1422" i="5"/>
  <c r="AB1422" i="5"/>
  <c r="V1416" i="5"/>
  <c r="AB1416" i="5"/>
  <c r="V1404" i="5"/>
  <c r="AB1404" i="5"/>
  <c r="V1398" i="5"/>
  <c r="AB1398" i="5"/>
  <c r="V1392" i="5"/>
  <c r="AB1392" i="5"/>
  <c r="V1386" i="5"/>
  <c r="AB1386" i="5"/>
  <c r="AB1380" i="5"/>
  <c r="V1380" i="5"/>
  <c r="V1374" i="5"/>
  <c r="AB1374" i="5"/>
  <c r="V1368" i="5"/>
  <c r="AB1368" i="5"/>
  <c r="V1362" i="5"/>
  <c r="AB1362" i="5"/>
  <c r="AB1356" i="5"/>
  <c r="V1356" i="5"/>
  <c r="V1350" i="5"/>
  <c r="AB1350" i="5"/>
  <c r="V1344" i="5"/>
  <c r="AB1344" i="5"/>
  <c r="J92" i="5"/>
  <c r="J83" i="5"/>
  <c r="AB1338" i="5"/>
  <c r="AB1332" i="5"/>
  <c r="AB1326" i="5"/>
  <c r="AB1320" i="5"/>
  <c r="AB1314" i="5"/>
  <c r="AB1308" i="5"/>
  <c r="AB1302" i="5"/>
  <c r="AB1296" i="5"/>
  <c r="AB1290" i="5"/>
  <c r="AB1284" i="5"/>
  <c r="AB571" i="5"/>
  <c r="V571" i="5"/>
  <c r="E2221" i="5"/>
  <c r="X2221" i="5" s="1"/>
  <c r="H2221" i="5"/>
  <c r="R2221" i="5"/>
  <c r="G2221" i="5"/>
  <c r="I2221" i="5"/>
  <c r="F2221" i="5"/>
  <c r="J2221" i="5"/>
  <c r="E1921" i="5"/>
  <c r="X1921" i="5" s="1"/>
  <c r="G1921" i="5"/>
  <c r="E323" i="5"/>
  <c r="X323" i="5" s="1"/>
  <c r="J323" i="5"/>
  <c r="E311" i="5"/>
  <c r="X311" i="5" s="1"/>
  <c r="J311" i="5"/>
  <c r="T2281" i="5"/>
  <c r="F2497" i="5"/>
  <c r="S1651" i="5"/>
  <c r="E248" i="5"/>
  <c r="X248" i="5" s="1"/>
  <c r="J248" i="5"/>
  <c r="E244" i="5"/>
  <c r="X244" i="5" s="1"/>
  <c r="J244" i="5"/>
  <c r="S23" i="5"/>
  <c r="T23" i="5"/>
  <c r="S19" i="5"/>
  <c r="T19" i="5"/>
  <c r="S15" i="5"/>
  <c r="T15" i="5"/>
  <c r="E373" i="5"/>
  <c r="X373" i="5" s="1"/>
  <c r="J373" i="5"/>
  <c r="E277" i="5"/>
  <c r="X277" i="5" s="1"/>
  <c r="J277" i="5"/>
  <c r="E338" i="5"/>
  <c r="X338" i="5" s="1"/>
  <c r="J338" i="5"/>
  <c r="E262" i="5"/>
  <c r="X262" i="5" s="1"/>
  <c r="J262" i="5"/>
  <c r="S38" i="5"/>
  <c r="T38" i="5"/>
  <c r="S34" i="5"/>
  <c r="T34" i="5"/>
  <c r="S30" i="5"/>
  <c r="T30" i="5"/>
  <c r="E26" i="5"/>
  <c r="X26" i="5" s="1"/>
  <c r="V661" i="5"/>
  <c r="V619" i="5"/>
  <c r="E269" i="5"/>
  <c r="X269" i="5" s="1"/>
  <c r="J269" i="5"/>
  <c r="E68" i="5"/>
  <c r="X68" i="5" s="1"/>
  <c r="J68" i="5"/>
  <c r="E64" i="5"/>
  <c r="X64" i="5" s="1"/>
  <c r="J64" i="5"/>
  <c r="S60" i="5"/>
  <c r="T60" i="5"/>
  <c r="E56" i="5"/>
  <c r="X56" i="5" s="1"/>
  <c r="J56" i="5"/>
  <c r="E52" i="5"/>
  <c r="X52" i="5" s="1"/>
  <c r="J52" i="5"/>
  <c r="S48" i="5"/>
  <c r="T48" i="5"/>
  <c r="V511" i="5"/>
  <c r="E293" i="5"/>
  <c r="X293" i="5" s="1"/>
  <c r="J293" i="5"/>
  <c r="E284" i="5"/>
  <c r="X284" i="5" s="1"/>
  <c r="J284" i="5"/>
  <c r="S143" i="5"/>
  <c r="T143" i="5"/>
  <c r="S140" i="5"/>
  <c r="T140" i="5"/>
  <c r="S136" i="5"/>
  <c r="T136" i="5"/>
  <c r="E131" i="5"/>
  <c r="X131" i="5" s="1"/>
  <c r="J131" i="5"/>
  <c r="S128" i="5"/>
  <c r="T128" i="5"/>
  <c r="S124" i="5"/>
  <c r="T124" i="5"/>
  <c r="E119" i="5"/>
  <c r="X119" i="5" s="1"/>
  <c r="J119" i="5"/>
  <c r="S106" i="5"/>
  <c r="T106" i="5"/>
  <c r="S102" i="5"/>
  <c r="T102" i="5"/>
  <c r="E98" i="5"/>
  <c r="X98" i="5" s="1"/>
  <c r="J98" i="5"/>
  <c r="E94" i="5"/>
  <c r="X94" i="5" s="1"/>
  <c r="J94" i="5"/>
  <c r="S90" i="5"/>
  <c r="T90" i="5"/>
  <c r="E86" i="5"/>
  <c r="X86" i="5" s="1"/>
  <c r="J86" i="5"/>
  <c r="E82" i="5"/>
  <c r="X82" i="5" s="1"/>
  <c r="J82" i="5"/>
  <c r="E149" i="5"/>
  <c r="X149" i="5" s="1"/>
  <c r="J149" i="5"/>
  <c r="E308" i="5"/>
  <c r="X308" i="5" s="1"/>
  <c r="J308" i="5"/>
  <c r="E230" i="5"/>
  <c r="X230" i="5" s="1"/>
  <c r="J230" i="5"/>
  <c r="E226" i="5"/>
  <c r="X226" i="5" s="1"/>
  <c r="J226" i="5"/>
  <c r="E218" i="5"/>
  <c r="X218" i="5" s="1"/>
  <c r="J218" i="5"/>
  <c r="E214" i="5"/>
  <c r="X214" i="5" s="1"/>
  <c r="J214" i="5"/>
  <c r="E206" i="5"/>
  <c r="X206" i="5" s="1"/>
  <c r="J206" i="5"/>
  <c r="E202" i="5"/>
  <c r="X202" i="5" s="1"/>
  <c r="J202" i="5"/>
  <c r="E194" i="5"/>
  <c r="X194" i="5" s="1"/>
  <c r="J194" i="5"/>
  <c r="E189" i="5"/>
  <c r="X189" i="5" s="1"/>
  <c r="J189" i="5"/>
  <c r="E185" i="5"/>
  <c r="X185" i="5" s="1"/>
  <c r="J185" i="5"/>
  <c r="S182" i="5"/>
  <c r="T182" i="5"/>
  <c r="V697" i="5"/>
  <c r="AB697" i="5"/>
  <c r="V691" i="5"/>
  <c r="AB691" i="5"/>
  <c r="V685" i="5"/>
  <c r="AB685" i="5"/>
  <c r="V679" i="5"/>
  <c r="AB679" i="5"/>
  <c r="AB673" i="5"/>
  <c r="V673" i="5"/>
  <c r="AB667" i="5"/>
  <c r="V667" i="5"/>
  <c r="V655" i="5"/>
  <c r="AB655" i="5"/>
  <c r="V649" i="5"/>
  <c r="AB649" i="5"/>
  <c r="V643" i="5"/>
  <c r="AB643" i="5"/>
  <c r="V637" i="5"/>
  <c r="AB637" i="5"/>
  <c r="V631" i="5"/>
  <c r="AB631" i="5"/>
  <c r="V625" i="5"/>
  <c r="AB625" i="5"/>
  <c r="V613" i="5"/>
  <c r="AB613" i="5"/>
  <c r="V607" i="5"/>
  <c r="AB607" i="5"/>
  <c r="V601" i="5"/>
  <c r="AB601" i="5"/>
  <c r="V595" i="5"/>
  <c r="AB595" i="5"/>
  <c r="V589" i="5"/>
  <c r="AB589" i="5"/>
  <c r="V583" i="5"/>
  <c r="AB583" i="5"/>
  <c r="V577" i="5"/>
  <c r="AB577" i="5"/>
  <c r="V565" i="5"/>
  <c r="AB565" i="5"/>
  <c r="V559" i="5"/>
  <c r="AB559" i="5"/>
  <c r="V553" i="5"/>
  <c r="AB553" i="5"/>
  <c r="V547" i="5"/>
  <c r="AB547" i="5"/>
  <c r="V541" i="5"/>
  <c r="AB541" i="5"/>
  <c r="V535" i="5"/>
  <c r="AB535" i="5"/>
  <c r="AB529" i="5"/>
  <c r="V529" i="5"/>
  <c r="V523" i="5"/>
  <c r="AB523" i="5"/>
  <c r="AB517" i="5"/>
  <c r="V517" i="5"/>
  <c r="V505" i="5"/>
  <c r="AB505" i="5"/>
  <c r="AB499" i="5"/>
  <c r="V499" i="5"/>
  <c r="V493" i="5"/>
  <c r="AB493" i="5"/>
  <c r="V487" i="5"/>
  <c r="AB487" i="5"/>
  <c r="V481" i="5"/>
  <c r="AB481" i="5"/>
  <c r="V475" i="5"/>
  <c r="AB475" i="5"/>
  <c r="V469" i="5"/>
  <c r="AB469" i="5"/>
  <c r="V463" i="5"/>
  <c r="AB463" i="5"/>
  <c r="V457" i="5"/>
  <c r="AB457" i="5"/>
  <c r="V451" i="5"/>
  <c r="AB451" i="5"/>
  <c r="V445" i="5"/>
  <c r="AB445" i="5"/>
  <c r="V439" i="5"/>
  <c r="AB439" i="5"/>
  <c r="V433" i="5"/>
  <c r="AB433" i="5"/>
  <c r="AB427" i="5"/>
  <c r="V427" i="5"/>
  <c r="V421" i="5"/>
  <c r="AB421" i="5"/>
  <c r="V415" i="5"/>
  <c r="AB415" i="5"/>
  <c r="AB409" i="5"/>
  <c r="V409" i="5"/>
  <c r="V403" i="5"/>
  <c r="AB403" i="5"/>
  <c r="E397" i="5"/>
  <c r="X397" i="5" s="1"/>
  <c r="J397" i="5"/>
  <c r="E283" i="5"/>
  <c r="X283" i="5" s="1"/>
  <c r="J283" i="5"/>
  <c r="E271" i="5"/>
  <c r="X271" i="5" s="1"/>
  <c r="J271" i="5"/>
  <c r="E265" i="5"/>
  <c r="X265" i="5" s="1"/>
  <c r="J265" i="5"/>
  <c r="E259" i="5"/>
  <c r="X259" i="5" s="1"/>
  <c r="J259" i="5"/>
  <c r="E253" i="5"/>
  <c r="X253" i="5" s="1"/>
  <c r="J253" i="5"/>
  <c r="E247" i="5"/>
  <c r="X247" i="5" s="1"/>
  <c r="J247" i="5"/>
  <c r="E241" i="5"/>
  <c r="X241" i="5" s="1"/>
  <c r="J241" i="5"/>
  <c r="E235" i="5"/>
  <c r="X235" i="5" s="1"/>
  <c r="J235" i="5"/>
  <c r="E229" i="5"/>
  <c r="X229" i="5" s="1"/>
  <c r="J229" i="5"/>
  <c r="E223" i="5"/>
  <c r="X223" i="5" s="1"/>
  <c r="J223" i="5"/>
  <c r="E217" i="5"/>
  <c r="X217" i="5" s="1"/>
  <c r="J217" i="5"/>
  <c r="E211" i="5"/>
  <c r="X211" i="5" s="1"/>
  <c r="J211" i="5"/>
  <c r="E205" i="5"/>
  <c r="X205" i="5" s="1"/>
  <c r="J205" i="5"/>
  <c r="E199" i="5"/>
  <c r="X199" i="5" s="1"/>
  <c r="J199" i="5"/>
  <c r="E193" i="5"/>
  <c r="X193" i="5" s="1"/>
  <c r="J193" i="5"/>
  <c r="E187" i="5"/>
  <c r="X187" i="5" s="1"/>
  <c r="J187" i="5"/>
  <c r="E181" i="5"/>
  <c r="X181" i="5" s="1"/>
  <c r="J181" i="5"/>
  <c r="E175" i="5"/>
  <c r="X175" i="5" s="1"/>
  <c r="J175" i="5"/>
  <c r="E169" i="5"/>
  <c r="X169" i="5" s="1"/>
  <c r="J169" i="5"/>
  <c r="E163" i="5"/>
  <c r="X163" i="5" s="1"/>
  <c r="J163" i="5"/>
  <c r="E157" i="5"/>
  <c r="X157" i="5" s="1"/>
  <c r="J157" i="5"/>
  <c r="E151" i="5"/>
  <c r="X151" i="5" s="1"/>
  <c r="J151" i="5"/>
  <c r="E145" i="5"/>
  <c r="X145" i="5" s="1"/>
  <c r="J145" i="5"/>
  <c r="E139" i="5"/>
  <c r="X139" i="5" s="1"/>
  <c r="J139" i="5"/>
  <c r="E133" i="5"/>
  <c r="X133" i="5" s="1"/>
  <c r="J133" i="5"/>
  <c r="E127" i="5"/>
  <c r="X127" i="5" s="1"/>
  <c r="J127" i="5"/>
  <c r="E121" i="5"/>
  <c r="X121" i="5" s="1"/>
  <c r="J121" i="5"/>
  <c r="E115" i="5"/>
  <c r="X115" i="5" s="1"/>
  <c r="J115" i="5"/>
  <c r="AB2499" i="5"/>
  <c r="S1195" i="5"/>
  <c r="T9" i="5"/>
  <c r="S12" i="5"/>
  <c r="S10" i="5"/>
  <c r="V11" i="5"/>
  <c r="J11" i="5" s="1"/>
  <c r="AB11" i="5"/>
  <c r="AB8" i="5"/>
  <c r="V8" i="5"/>
  <c r="R8" i="5" s="1"/>
  <c r="S2500" i="5"/>
  <c r="V2503" i="5"/>
  <c r="E2503" i="5" s="1"/>
  <c r="X2503" i="5" s="1"/>
  <c r="T11" i="5"/>
  <c r="T2503" i="5"/>
  <c r="V2500" i="5"/>
  <c r="I2500" i="5" s="1"/>
  <c r="T7" i="5"/>
  <c r="V9" i="5"/>
  <c r="H9" i="5" s="1"/>
  <c r="U20" i="4"/>
  <c r="V20" i="4" s="1"/>
  <c r="U21" i="4"/>
  <c r="V21" i="4" s="1"/>
  <c r="W21" i="4" s="1"/>
  <c r="X21" i="4" s="1"/>
  <c r="R17" i="4"/>
  <c r="R16" i="4"/>
  <c r="R18" i="4"/>
  <c r="T44" i="4"/>
  <c r="U44" i="4" s="1"/>
  <c r="T48" i="4"/>
  <c r="U48" i="4" s="1"/>
  <c r="Q12" i="4"/>
  <c r="R12" i="4" s="1"/>
  <c r="T42" i="4"/>
  <c r="U42" i="4" s="1"/>
  <c r="U43" i="4"/>
  <c r="V51" i="4"/>
  <c r="W51" i="4" s="1"/>
  <c r="U50" i="4"/>
  <c r="V50" i="4" s="1"/>
  <c r="U49" i="4"/>
  <c r="S17" i="4"/>
  <c r="Y21" i="4"/>
  <c r="Z21" i="4" s="1"/>
  <c r="R14" i="4"/>
  <c r="S14" i="4" s="1"/>
  <c r="R13" i="4"/>
  <c r="V2502" i="5"/>
  <c r="J2502" i="5" s="1"/>
  <c r="G12" i="5"/>
  <c r="J12" i="5"/>
  <c r="S2502" i="5"/>
  <c r="V6" i="5"/>
  <c r="R6" i="5" s="1"/>
  <c r="V5" i="5"/>
  <c r="R5" i="5" s="1"/>
  <c r="H2499" i="5"/>
  <c r="I2499" i="5"/>
  <c r="J2499" i="5"/>
  <c r="I11" i="5"/>
  <c r="H11" i="5"/>
  <c r="AB6" i="5"/>
  <c r="V7" i="5"/>
  <c r="G7" i="5" s="1"/>
  <c r="R12" i="5"/>
  <c r="AB12" i="5"/>
  <c r="S2501" i="5"/>
  <c r="F12" i="5"/>
  <c r="S8" i="5"/>
  <c r="R9" i="5"/>
  <c r="V10" i="5"/>
  <c r="G10" i="5" s="1"/>
  <c r="H12" i="5"/>
  <c r="V2501" i="5"/>
  <c r="I12" i="5"/>
  <c r="H2500" i="5"/>
  <c r="D10" i="6"/>
  <c r="A66" i="2"/>
  <c r="I74" i="6"/>
  <c r="J66" i="6"/>
  <c r="I103" i="6"/>
  <c r="I87" i="6"/>
  <c r="I22" i="6"/>
  <c r="I15" i="6"/>
  <c r="I50" i="6"/>
  <c r="J98" i="6"/>
  <c r="I114" i="6"/>
  <c r="J41" i="6"/>
  <c r="I100" i="6"/>
  <c r="J22" i="6"/>
  <c r="I5" i="6"/>
  <c r="C5" i="6" s="1"/>
  <c r="J15" i="6"/>
  <c r="J72" i="6"/>
  <c r="J99" i="6"/>
  <c r="J114" i="6"/>
  <c r="I83" i="6"/>
  <c r="J5" i="6"/>
  <c r="J18" i="6"/>
  <c r="J83" i="6"/>
  <c r="I108" i="6"/>
  <c r="I115" i="6"/>
  <c r="B6" i="3"/>
  <c r="I119" i="6"/>
  <c r="I54" i="6"/>
  <c r="I6" i="6"/>
  <c r="C6" i="6" s="1"/>
  <c r="D5" i="6"/>
  <c r="H112" i="6"/>
  <c r="D112" i="6" s="1"/>
  <c r="C2" i="6"/>
  <c r="C4" i="8"/>
  <c r="J88" i="6"/>
  <c r="B115" i="4"/>
  <c r="A94" i="6" s="1"/>
  <c r="A71" i="2"/>
  <c r="B20" i="4"/>
  <c r="A10" i="6" s="1"/>
  <c r="B3" i="20"/>
  <c r="I75" i="6"/>
  <c r="I88" i="6"/>
  <c r="J103" i="6"/>
  <c r="L4" i="20"/>
  <c r="B8" i="4"/>
  <c r="A4" i="6" s="1"/>
  <c r="B19" i="3"/>
  <c r="I40" i="6"/>
  <c r="J53" i="6"/>
  <c r="I116" i="6"/>
  <c r="J29" i="6"/>
  <c r="B16" i="4"/>
  <c r="D29" i="4"/>
  <c r="D77" i="4" s="1"/>
  <c r="B13" i="3"/>
  <c r="J74" i="6"/>
  <c r="C4" i="5"/>
  <c r="F124" i="6" s="1"/>
  <c r="B9" i="4"/>
  <c r="A5" i="6" s="1"/>
  <c r="B29" i="4"/>
  <c r="A16" i="6" s="1"/>
  <c r="F4" i="20"/>
  <c r="B22" i="3"/>
  <c r="B16" i="3"/>
  <c r="B10" i="3"/>
  <c r="A77" i="2"/>
  <c r="B8" i="3"/>
  <c r="I10" i="6"/>
  <c r="C10" i="6" s="1"/>
  <c r="J19" i="6"/>
  <c r="I41" i="6"/>
  <c r="I55" i="6"/>
  <c r="J84" i="6"/>
  <c r="J101" i="6"/>
  <c r="J42" i="6"/>
  <c r="J76" i="6"/>
  <c r="J116" i="6"/>
  <c r="I32" i="6"/>
  <c r="J73" i="6"/>
  <c r="B131" i="4"/>
  <c r="A108" i="6" s="1"/>
  <c r="G4" i="20"/>
  <c r="C21" i="3"/>
  <c r="C15" i="3"/>
  <c r="C9" i="3"/>
  <c r="A76" i="2"/>
  <c r="C8" i="3"/>
  <c r="J61" i="6"/>
  <c r="I18" i="6"/>
  <c r="J9" i="6"/>
  <c r="J7" i="6"/>
  <c r="I42" i="6"/>
  <c r="I84" i="6"/>
  <c r="I101" i="6"/>
  <c r="J43" i="6"/>
  <c r="J77" i="6"/>
  <c r="I117" i="6"/>
  <c r="J33" i="6"/>
  <c r="J75" i="6"/>
  <c r="B10" i="4"/>
  <c r="A6" i="6" s="1"/>
  <c r="B133" i="4"/>
  <c r="A109" i="6" s="1"/>
  <c r="H4" i="20"/>
  <c r="B21" i="3"/>
  <c r="B15" i="3"/>
  <c r="B9" i="3"/>
  <c r="A75" i="2"/>
  <c r="I99" i="6"/>
  <c r="I61" i="6"/>
  <c r="J17" i="6"/>
  <c r="I9" i="6"/>
  <c r="J21" i="6"/>
  <c r="I43" i="6"/>
  <c r="I85" i="6"/>
  <c r="J102" i="6"/>
  <c r="J44" i="6"/>
  <c r="J85" i="6"/>
  <c r="J117" i="6"/>
  <c r="I33" i="6"/>
  <c r="E4" i="8"/>
  <c r="B12" i="4"/>
  <c r="A7" i="6" s="1"/>
  <c r="B135" i="4"/>
  <c r="A110" i="6" s="1"/>
  <c r="I4" i="20"/>
  <c r="C20" i="3"/>
  <c r="C14" i="3"/>
  <c r="C7" i="3"/>
  <c r="A74" i="2"/>
  <c r="J50" i="6"/>
  <c r="I17" i="6"/>
  <c r="J6" i="6"/>
  <c r="I21" i="6"/>
  <c r="I44" i="6"/>
  <c r="I73" i="6"/>
  <c r="I86" i="6"/>
  <c r="I102" i="6"/>
  <c r="J51" i="6"/>
  <c r="J86" i="6"/>
  <c r="I118" i="6"/>
  <c r="G3" i="5"/>
  <c r="J4" i="6"/>
  <c r="J4" i="20"/>
  <c r="J2" i="5"/>
  <c r="B20" i="3"/>
  <c r="B14" i="3"/>
  <c r="B7" i="3"/>
  <c r="A73" i="2"/>
  <c r="J52" i="6"/>
  <c r="J87" i="6"/>
  <c r="J118" i="6"/>
  <c r="B13" i="4"/>
  <c r="B113" i="4"/>
  <c r="B19" i="4"/>
  <c r="A9" i="6" s="1"/>
  <c r="B114" i="4"/>
  <c r="A93" i="6" s="1"/>
  <c r="B137" i="4"/>
  <c r="A111" i="6" s="1"/>
  <c r="B2" i="20"/>
  <c r="K4" i="20"/>
  <c r="A27" i="2"/>
  <c r="C19" i="3"/>
  <c r="C13" i="3"/>
  <c r="C6" i="3"/>
  <c r="A72" i="2"/>
  <c r="B21" i="13"/>
  <c r="I62" i="6"/>
  <c r="I76" i="6"/>
  <c r="J54" i="6"/>
  <c r="J119" i="6"/>
  <c r="I29" i="6"/>
  <c r="E4" i="5"/>
  <c r="B17" i="4"/>
  <c r="G29" i="4"/>
  <c r="B21" i="4"/>
  <c r="A11" i="6" s="1"/>
  <c r="A4" i="20"/>
  <c r="M4" i="20"/>
  <c r="B27" i="3"/>
  <c r="C18" i="3"/>
  <c r="C12" i="3"/>
  <c r="A9" i="2"/>
  <c r="A70" i="2"/>
  <c r="J110" i="6"/>
  <c r="J95" i="6"/>
  <c r="J28" i="6"/>
  <c r="J12" i="6"/>
  <c r="I4" i="6"/>
  <c r="I63" i="6"/>
  <c r="I77" i="6"/>
  <c r="J55" i="6"/>
  <c r="J30" i="6"/>
  <c r="D4" i="5"/>
  <c r="B18" i="4"/>
  <c r="H114" i="4"/>
  <c r="B22" i="4"/>
  <c r="A12" i="6" s="1"/>
  <c r="B117" i="4"/>
  <c r="A95" i="6" s="1"/>
  <c r="B4" i="20"/>
  <c r="J13" i="6"/>
  <c r="C13" i="6" s="1"/>
  <c r="B28" i="3"/>
  <c r="B18" i="3"/>
  <c r="B12" i="3"/>
  <c r="C26" i="3"/>
  <c r="A69" i="2"/>
  <c r="I110" i="6"/>
  <c r="I95" i="6"/>
  <c r="I28" i="6"/>
  <c r="I12" i="6"/>
  <c r="I51" i="6"/>
  <c r="I64" i="6"/>
  <c r="J63" i="6"/>
  <c r="I112" i="6"/>
  <c r="I30" i="6"/>
  <c r="B23" i="4"/>
  <c r="I114" i="4"/>
  <c r="B24" i="4"/>
  <c r="A13" i="6" s="1"/>
  <c r="C4" i="20"/>
  <c r="C23" i="3"/>
  <c r="C17" i="3"/>
  <c r="C11" i="3"/>
  <c r="B26" i="3"/>
  <c r="A68" i="2"/>
  <c r="J109" i="6"/>
  <c r="J94" i="6"/>
  <c r="J20" i="6"/>
  <c r="J11" i="6"/>
  <c r="I7" i="6"/>
  <c r="I52" i="6"/>
  <c r="I65" i="6"/>
  <c r="J64" i="6"/>
  <c r="J112" i="6"/>
  <c r="J31" i="6"/>
  <c r="B25" i="4"/>
  <c r="B119" i="4"/>
  <c r="A97" i="6" s="1"/>
  <c r="D4" i="20"/>
  <c r="B23" i="3"/>
  <c r="B17" i="3"/>
  <c r="B11" i="3"/>
  <c r="A65" i="2"/>
  <c r="A67" i="2"/>
  <c r="I109" i="6"/>
  <c r="I94" i="6"/>
  <c r="I20" i="6"/>
  <c r="I11" i="6"/>
  <c r="I72" i="6"/>
  <c r="J40" i="6"/>
  <c r="I53" i="6"/>
  <c r="I66" i="6"/>
  <c r="J100" i="6"/>
  <c r="J65" i="6"/>
  <c r="I31" i="6"/>
  <c r="B28" i="4"/>
  <c r="A139" i="4"/>
  <c r="B26" i="4"/>
  <c r="A15" i="6" s="1"/>
  <c r="E4" i="20"/>
  <c r="C22" i="3"/>
  <c r="C16" i="3"/>
  <c r="C10" i="3"/>
  <c r="A78" i="2"/>
  <c r="X5" i="5"/>
  <c r="D53" i="4"/>
  <c r="S5" i="5"/>
  <c r="E1412" i="5" l="1"/>
  <c r="X1412" i="5" s="1"/>
  <c r="H1412" i="5"/>
  <c r="J1412" i="5"/>
  <c r="G1412" i="5"/>
  <c r="R1412" i="5"/>
  <c r="F1412" i="5"/>
  <c r="I1412" i="5"/>
  <c r="E1520" i="5"/>
  <c r="X1520" i="5" s="1"/>
  <c r="G1520" i="5"/>
  <c r="F1520" i="5"/>
  <c r="J1520" i="5"/>
  <c r="I1520" i="5"/>
  <c r="H1520" i="5"/>
  <c r="R1520" i="5"/>
  <c r="E1616" i="5"/>
  <c r="X1616" i="5" s="1"/>
  <c r="R1616" i="5"/>
  <c r="H1616" i="5"/>
  <c r="J1616" i="5"/>
  <c r="G1616" i="5"/>
  <c r="I1616" i="5"/>
  <c r="F1616" i="5"/>
  <c r="E2234" i="5"/>
  <c r="X2234" i="5" s="1"/>
  <c r="I2234" i="5"/>
  <c r="J2234" i="5"/>
  <c r="F2234" i="5"/>
  <c r="G2234" i="5"/>
  <c r="R2234" i="5"/>
  <c r="H2234" i="5"/>
  <c r="E2342" i="5"/>
  <c r="X2342" i="5" s="1"/>
  <c r="I2342" i="5"/>
  <c r="R2342" i="5"/>
  <c r="G2342" i="5"/>
  <c r="J2342" i="5"/>
  <c r="H2342" i="5"/>
  <c r="F2342" i="5"/>
  <c r="E62" i="5"/>
  <c r="X62" i="5" s="1"/>
  <c r="J62" i="5"/>
  <c r="H62" i="5"/>
  <c r="F62" i="5"/>
  <c r="G62" i="5"/>
  <c r="R62" i="5"/>
  <c r="I62" i="5"/>
  <c r="E1340" i="5"/>
  <c r="X1340" i="5" s="1"/>
  <c r="J1340" i="5"/>
  <c r="I1340" i="5"/>
  <c r="R1340" i="5"/>
  <c r="G1340" i="5"/>
  <c r="H1340" i="5"/>
  <c r="F1340" i="5"/>
  <c r="E1448" i="5"/>
  <c r="X1448" i="5" s="1"/>
  <c r="H1448" i="5"/>
  <c r="F1448" i="5"/>
  <c r="G1448" i="5"/>
  <c r="I1448" i="5"/>
  <c r="R1448" i="5"/>
  <c r="J1448" i="5"/>
  <c r="E1556" i="5"/>
  <c r="X1556" i="5" s="1"/>
  <c r="G1556" i="5"/>
  <c r="I1556" i="5"/>
  <c r="F1556" i="5"/>
  <c r="J1556" i="5"/>
  <c r="H1556" i="5"/>
  <c r="R1556" i="5"/>
  <c r="E2162" i="5"/>
  <c r="X2162" i="5" s="1"/>
  <c r="I2162" i="5"/>
  <c r="J2162" i="5"/>
  <c r="F2162" i="5"/>
  <c r="G2162" i="5"/>
  <c r="H2162" i="5"/>
  <c r="R2162" i="5"/>
  <c r="E2270" i="5"/>
  <c r="X2270" i="5" s="1"/>
  <c r="F2270" i="5"/>
  <c r="I2270" i="5"/>
  <c r="R2270" i="5"/>
  <c r="G2270" i="5"/>
  <c r="H2270" i="5"/>
  <c r="J2270" i="5"/>
  <c r="E2378" i="5"/>
  <c r="X2378" i="5" s="1"/>
  <c r="G2378" i="5"/>
  <c r="R2378" i="5"/>
  <c r="I2378" i="5"/>
  <c r="J2378" i="5"/>
  <c r="F2378" i="5"/>
  <c r="H2378" i="5"/>
  <c r="E1376" i="5"/>
  <c r="X1376" i="5" s="1"/>
  <c r="I1376" i="5"/>
  <c r="G1376" i="5"/>
  <c r="R1376" i="5"/>
  <c r="H1376" i="5"/>
  <c r="F1376" i="5"/>
  <c r="J1376" i="5"/>
  <c r="E1484" i="5"/>
  <c r="X1484" i="5" s="1"/>
  <c r="G1484" i="5"/>
  <c r="I1484" i="5"/>
  <c r="J1484" i="5"/>
  <c r="H1484" i="5"/>
  <c r="F1484" i="5"/>
  <c r="R1484" i="5"/>
  <c r="E1586" i="5"/>
  <c r="X1586" i="5" s="1"/>
  <c r="F1586" i="5"/>
  <c r="I1586" i="5"/>
  <c r="J1586" i="5"/>
  <c r="H1586" i="5"/>
  <c r="G1586" i="5"/>
  <c r="R1586" i="5"/>
  <c r="E2198" i="5"/>
  <c r="X2198" i="5" s="1"/>
  <c r="J2198" i="5"/>
  <c r="H2198" i="5"/>
  <c r="F2198" i="5"/>
  <c r="R2198" i="5"/>
  <c r="G2198" i="5"/>
  <c r="I2198" i="5"/>
  <c r="E2306" i="5"/>
  <c r="X2306" i="5" s="1"/>
  <c r="G2306" i="5"/>
  <c r="R2306" i="5"/>
  <c r="J2306" i="5"/>
  <c r="I2306" i="5"/>
  <c r="H2306" i="5"/>
  <c r="F2306" i="5"/>
  <c r="E141" i="5"/>
  <c r="X141" i="5" s="1"/>
  <c r="J141" i="5"/>
  <c r="H141" i="5"/>
  <c r="F141" i="5"/>
  <c r="G141" i="5"/>
  <c r="I141" i="5"/>
  <c r="R141" i="5"/>
  <c r="G26" i="5"/>
  <c r="H26" i="5"/>
  <c r="F26" i="5"/>
  <c r="I26" i="5"/>
  <c r="R26" i="5"/>
  <c r="E27" i="5"/>
  <c r="X27" i="5" s="1"/>
  <c r="J27" i="5"/>
  <c r="F27" i="5"/>
  <c r="R27" i="5"/>
  <c r="H27" i="5"/>
  <c r="I27" i="5"/>
  <c r="G27" i="5"/>
  <c r="E69" i="5"/>
  <c r="X69" i="5" s="1"/>
  <c r="J69" i="5"/>
  <c r="G69" i="5"/>
  <c r="I69" i="5"/>
  <c r="H69" i="5"/>
  <c r="R69" i="5"/>
  <c r="F69" i="5"/>
  <c r="E93" i="5"/>
  <c r="X93" i="5" s="1"/>
  <c r="J93" i="5"/>
  <c r="G93" i="5"/>
  <c r="H93" i="5"/>
  <c r="I93" i="5"/>
  <c r="F93" i="5"/>
  <c r="R93" i="5"/>
  <c r="E111" i="5"/>
  <c r="X111" i="5" s="1"/>
  <c r="J111" i="5"/>
  <c r="F111" i="5"/>
  <c r="R111" i="5"/>
  <c r="H111" i="5"/>
  <c r="G111" i="5"/>
  <c r="I111" i="5"/>
  <c r="E135" i="5"/>
  <c r="X135" i="5" s="1"/>
  <c r="J135" i="5"/>
  <c r="H135" i="5"/>
  <c r="F135" i="5"/>
  <c r="G135" i="5"/>
  <c r="I135" i="5"/>
  <c r="R135" i="5"/>
  <c r="E159" i="5"/>
  <c r="X159" i="5" s="1"/>
  <c r="I159" i="5"/>
  <c r="F159" i="5"/>
  <c r="G159" i="5"/>
  <c r="J159" i="5"/>
  <c r="R159" i="5"/>
  <c r="H159" i="5"/>
  <c r="E183" i="5"/>
  <c r="X183" i="5" s="1"/>
  <c r="J183" i="5"/>
  <c r="H183" i="5"/>
  <c r="I183" i="5"/>
  <c r="R183" i="5"/>
  <c r="F183" i="5"/>
  <c r="G183" i="5"/>
  <c r="E201" i="5"/>
  <c r="X201" i="5" s="1"/>
  <c r="J201" i="5"/>
  <c r="G201" i="5"/>
  <c r="I201" i="5"/>
  <c r="F201" i="5"/>
  <c r="H201" i="5"/>
  <c r="R201" i="5"/>
  <c r="E219" i="5"/>
  <c r="X219" i="5" s="1"/>
  <c r="J219" i="5"/>
  <c r="F219" i="5"/>
  <c r="H219" i="5"/>
  <c r="R219" i="5"/>
  <c r="I219" i="5"/>
  <c r="G219" i="5"/>
  <c r="E237" i="5"/>
  <c r="X237" i="5" s="1"/>
  <c r="J237" i="5"/>
  <c r="R237" i="5"/>
  <c r="I237" i="5"/>
  <c r="H237" i="5"/>
  <c r="F237" i="5"/>
  <c r="G237" i="5"/>
  <c r="E255" i="5"/>
  <c r="X255" i="5" s="1"/>
  <c r="J255" i="5"/>
  <c r="R255" i="5"/>
  <c r="I255" i="5"/>
  <c r="G255" i="5"/>
  <c r="F255" i="5"/>
  <c r="H255" i="5"/>
  <c r="E279" i="5"/>
  <c r="X279" i="5" s="1"/>
  <c r="J279" i="5"/>
  <c r="I279" i="5"/>
  <c r="H279" i="5"/>
  <c r="F279" i="5"/>
  <c r="R279" i="5"/>
  <c r="G279" i="5"/>
  <c r="E297" i="5"/>
  <c r="X297" i="5" s="1"/>
  <c r="J297" i="5"/>
  <c r="H297" i="5"/>
  <c r="I297" i="5"/>
  <c r="F297" i="5"/>
  <c r="G297" i="5"/>
  <c r="R297" i="5"/>
  <c r="E315" i="5"/>
  <c r="X315" i="5" s="1"/>
  <c r="J315" i="5"/>
  <c r="I315" i="5"/>
  <c r="R315" i="5"/>
  <c r="G315" i="5"/>
  <c r="F315" i="5"/>
  <c r="H315" i="5"/>
  <c r="E333" i="5"/>
  <c r="X333" i="5" s="1"/>
  <c r="H333" i="5"/>
  <c r="F333" i="5"/>
  <c r="J333" i="5"/>
  <c r="R333" i="5"/>
  <c r="I333" i="5"/>
  <c r="G333" i="5"/>
  <c r="E2331" i="5"/>
  <c r="X2331" i="5" s="1"/>
  <c r="G2331" i="5"/>
  <c r="J2331" i="5"/>
  <c r="I2331" i="5"/>
  <c r="F2331" i="5"/>
  <c r="R2331" i="5"/>
  <c r="H2331" i="5"/>
  <c r="E2349" i="5"/>
  <c r="X2349" i="5" s="1"/>
  <c r="F2349" i="5"/>
  <c r="G2349" i="5"/>
  <c r="J2349" i="5"/>
  <c r="R2349" i="5"/>
  <c r="I2349" i="5"/>
  <c r="H2349" i="5"/>
  <c r="E2367" i="5"/>
  <c r="X2367" i="5" s="1"/>
  <c r="R2367" i="5"/>
  <c r="I2367" i="5"/>
  <c r="H2367" i="5"/>
  <c r="G2367" i="5"/>
  <c r="J2367" i="5"/>
  <c r="F2367" i="5"/>
  <c r="E2385" i="5"/>
  <c r="X2385" i="5" s="1"/>
  <c r="G2385" i="5"/>
  <c r="F2385" i="5"/>
  <c r="I2385" i="5"/>
  <c r="J2385" i="5"/>
  <c r="R2385" i="5"/>
  <c r="H2385" i="5"/>
  <c r="E2403" i="5"/>
  <c r="X2403" i="5" s="1"/>
  <c r="H2403" i="5"/>
  <c r="G2403" i="5"/>
  <c r="R2403" i="5"/>
  <c r="J2403" i="5"/>
  <c r="F2403" i="5"/>
  <c r="I2403" i="5"/>
  <c r="E2421" i="5"/>
  <c r="X2421" i="5" s="1"/>
  <c r="J2421" i="5"/>
  <c r="I2421" i="5"/>
  <c r="H2421" i="5"/>
  <c r="F2421" i="5"/>
  <c r="G2421" i="5"/>
  <c r="R2421" i="5"/>
  <c r="E2439" i="5"/>
  <c r="X2439" i="5" s="1"/>
  <c r="I2439" i="5"/>
  <c r="G2439" i="5"/>
  <c r="H2439" i="5"/>
  <c r="R2439" i="5"/>
  <c r="J2439" i="5"/>
  <c r="F2439" i="5"/>
  <c r="E2457" i="5"/>
  <c r="X2457" i="5" s="1"/>
  <c r="H2457" i="5"/>
  <c r="J2457" i="5"/>
  <c r="G2457" i="5"/>
  <c r="I2457" i="5"/>
  <c r="R2457" i="5"/>
  <c r="F2457" i="5"/>
  <c r="E2475" i="5"/>
  <c r="X2475" i="5" s="1"/>
  <c r="R2475" i="5"/>
  <c r="J2475" i="5"/>
  <c r="G2475" i="5"/>
  <c r="H2475" i="5"/>
  <c r="I2475" i="5"/>
  <c r="F2475" i="5"/>
  <c r="E2493" i="5"/>
  <c r="X2493" i="5" s="1"/>
  <c r="R2493" i="5"/>
  <c r="F2493" i="5"/>
  <c r="J2493" i="5"/>
  <c r="H2493" i="5"/>
  <c r="G2493" i="5"/>
  <c r="I2493" i="5"/>
  <c r="R11" i="5"/>
  <c r="E33" i="5"/>
  <c r="X33" i="5" s="1"/>
  <c r="H33" i="5"/>
  <c r="F33" i="5"/>
  <c r="R33" i="5"/>
  <c r="J33" i="5"/>
  <c r="I33" i="5"/>
  <c r="G33" i="5"/>
  <c r="E261" i="5"/>
  <c r="X261" i="5" s="1"/>
  <c r="I261" i="5"/>
  <c r="F261" i="5"/>
  <c r="R261" i="5"/>
  <c r="G261" i="5"/>
  <c r="H261" i="5"/>
  <c r="J261" i="5"/>
  <c r="F56" i="5"/>
  <c r="G56" i="5"/>
  <c r="I56" i="5"/>
  <c r="R56" i="5"/>
  <c r="H56" i="5"/>
  <c r="E75" i="5"/>
  <c r="X75" i="5" s="1"/>
  <c r="J75" i="5"/>
  <c r="R75" i="5"/>
  <c r="H75" i="5"/>
  <c r="I75" i="5"/>
  <c r="G75" i="5"/>
  <c r="F75" i="5"/>
  <c r="E99" i="5"/>
  <c r="X99" i="5" s="1"/>
  <c r="I99" i="5"/>
  <c r="R99" i="5"/>
  <c r="G99" i="5"/>
  <c r="H99" i="5"/>
  <c r="F99" i="5"/>
  <c r="J99" i="5"/>
  <c r="E123" i="5"/>
  <c r="X123" i="5" s="1"/>
  <c r="J123" i="5"/>
  <c r="R123" i="5"/>
  <c r="H123" i="5"/>
  <c r="I123" i="5"/>
  <c r="G123" i="5"/>
  <c r="F123" i="5"/>
  <c r="E147" i="5"/>
  <c r="X147" i="5" s="1"/>
  <c r="J147" i="5"/>
  <c r="F147" i="5"/>
  <c r="R147" i="5"/>
  <c r="G147" i="5"/>
  <c r="I147" i="5"/>
  <c r="H147" i="5"/>
  <c r="E165" i="5"/>
  <c r="X165" i="5" s="1"/>
  <c r="J165" i="5"/>
  <c r="I165" i="5"/>
  <c r="G165" i="5"/>
  <c r="H165" i="5"/>
  <c r="F165" i="5"/>
  <c r="R165" i="5"/>
  <c r="F189" i="5"/>
  <c r="I189" i="5"/>
  <c r="H189" i="5"/>
  <c r="R189" i="5"/>
  <c r="G189" i="5"/>
  <c r="E207" i="5"/>
  <c r="X207" i="5" s="1"/>
  <c r="J207" i="5"/>
  <c r="R207" i="5"/>
  <c r="G207" i="5"/>
  <c r="I207" i="5"/>
  <c r="F207" i="5"/>
  <c r="H207" i="5"/>
  <c r="E225" i="5"/>
  <c r="X225" i="5" s="1"/>
  <c r="R225" i="5"/>
  <c r="J225" i="5"/>
  <c r="F225" i="5"/>
  <c r="H225" i="5"/>
  <c r="I225" i="5"/>
  <c r="G225" i="5"/>
  <c r="E243" i="5"/>
  <c r="X243" i="5" s="1"/>
  <c r="J243" i="5"/>
  <c r="G243" i="5"/>
  <c r="F243" i="5"/>
  <c r="I243" i="5"/>
  <c r="H243" i="5"/>
  <c r="R243" i="5"/>
  <c r="E267" i="5"/>
  <c r="X267" i="5" s="1"/>
  <c r="I267" i="5"/>
  <c r="H267" i="5"/>
  <c r="J267" i="5"/>
  <c r="F267" i="5"/>
  <c r="G267" i="5"/>
  <c r="R267" i="5"/>
  <c r="E285" i="5"/>
  <c r="X285" i="5" s="1"/>
  <c r="J285" i="5"/>
  <c r="G285" i="5"/>
  <c r="F285" i="5"/>
  <c r="H285" i="5"/>
  <c r="R285" i="5"/>
  <c r="I285" i="5"/>
  <c r="E303" i="5"/>
  <c r="X303" i="5" s="1"/>
  <c r="I303" i="5"/>
  <c r="J303" i="5"/>
  <c r="H303" i="5"/>
  <c r="R303" i="5"/>
  <c r="F303" i="5"/>
  <c r="G303" i="5"/>
  <c r="E321" i="5"/>
  <c r="X321" i="5" s="1"/>
  <c r="J321" i="5"/>
  <c r="I321" i="5"/>
  <c r="R321" i="5"/>
  <c r="F321" i="5"/>
  <c r="H321" i="5"/>
  <c r="G321" i="5"/>
  <c r="E339" i="5"/>
  <c r="X339" i="5" s="1"/>
  <c r="J339" i="5"/>
  <c r="R339" i="5"/>
  <c r="H339" i="5"/>
  <c r="G339" i="5"/>
  <c r="F339" i="5"/>
  <c r="I339" i="5"/>
  <c r="E2420" i="5"/>
  <c r="X2420" i="5" s="1"/>
  <c r="F2420" i="5"/>
  <c r="I2420" i="5"/>
  <c r="J2420" i="5"/>
  <c r="H2420" i="5"/>
  <c r="G2420" i="5"/>
  <c r="R2420" i="5"/>
  <c r="E2337" i="5"/>
  <c r="X2337" i="5" s="1"/>
  <c r="G2337" i="5"/>
  <c r="F2337" i="5"/>
  <c r="J2337" i="5"/>
  <c r="I2337" i="5"/>
  <c r="H2337" i="5"/>
  <c r="R2337" i="5"/>
  <c r="E2355" i="5"/>
  <c r="X2355" i="5" s="1"/>
  <c r="H2355" i="5"/>
  <c r="R2355" i="5"/>
  <c r="J2355" i="5"/>
  <c r="F2355" i="5"/>
  <c r="G2355" i="5"/>
  <c r="I2355" i="5"/>
  <c r="E2373" i="5"/>
  <c r="X2373" i="5" s="1"/>
  <c r="F2373" i="5"/>
  <c r="H2373" i="5"/>
  <c r="J2373" i="5"/>
  <c r="I2373" i="5"/>
  <c r="R2373" i="5"/>
  <c r="G2373" i="5"/>
  <c r="E2391" i="5"/>
  <c r="X2391" i="5" s="1"/>
  <c r="H2391" i="5"/>
  <c r="I2391" i="5"/>
  <c r="R2391" i="5"/>
  <c r="J2391" i="5"/>
  <c r="G2391" i="5"/>
  <c r="F2391" i="5"/>
  <c r="E2409" i="5"/>
  <c r="X2409" i="5" s="1"/>
  <c r="G2409" i="5"/>
  <c r="R2409" i="5"/>
  <c r="H2409" i="5"/>
  <c r="J2409" i="5"/>
  <c r="F2409" i="5"/>
  <c r="I2409" i="5"/>
  <c r="E2427" i="5"/>
  <c r="X2427" i="5" s="1"/>
  <c r="J2427" i="5"/>
  <c r="H2427" i="5"/>
  <c r="G2427" i="5"/>
  <c r="R2427" i="5"/>
  <c r="F2427" i="5"/>
  <c r="I2427" i="5"/>
  <c r="E2445" i="5"/>
  <c r="X2445" i="5" s="1"/>
  <c r="R2445" i="5"/>
  <c r="I2445" i="5"/>
  <c r="F2445" i="5"/>
  <c r="J2445" i="5"/>
  <c r="G2445" i="5"/>
  <c r="H2445" i="5"/>
  <c r="E2463" i="5"/>
  <c r="X2463" i="5" s="1"/>
  <c r="H2463" i="5"/>
  <c r="R2463" i="5"/>
  <c r="F2463" i="5"/>
  <c r="J2463" i="5"/>
  <c r="I2463" i="5"/>
  <c r="G2463" i="5"/>
  <c r="E2481" i="5"/>
  <c r="X2481" i="5" s="1"/>
  <c r="F2481" i="5"/>
  <c r="J2481" i="5"/>
  <c r="H2481" i="5"/>
  <c r="G2481" i="5"/>
  <c r="I2481" i="5"/>
  <c r="R2481" i="5"/>
  <c r="E2504" i="5"/>
  <c r="X2504" i="5" s="1"/>
  <c r="R2504" i="5"/>
  <c r="J2504" i="5"/>
  <c r="I2504" i="5"/>
  <c r="H2504" i="5"/>
  <c r="G2504" i="5"/>
  <c r="F2504" i="5"/>
  <c r="E177" i="5"/>
  <c r="X177" i="5" s="1"/>
  <c r="J177" i="5"/>
  <c r="R177" i="5"/>
  <c r="G177" i="5"/>
  <c r="H177" i="5"/>
  <c r="F177" i="5"/>
  <c r="I177" i="5"/>
  <c r="G11" i="5"/>
  <c r="E13" i="5"/>
  <c r="X13" i="5" s="1"/>
  <c r="J13" i="5"/>
  <c r="G13" i="5"/>
  <c r="H13" i="5"/>
  <c r="F13" i="5"/>
  <c r="R13" i="5"/>
  <c r="I13" i="5"/>
  <c r="E14" i="5"/>
  <c r="X14" i="5" s="1"/>
  <c r="J14" i="5"/>
  <c r="R14" i="5"/>
  <c r="F14" i="5"/>
  <c r="I14" i="5"/>
  <c r="G14" i="5"/>
  <c r="H14" i="5"/>
  <c r="E63" i="5"/>
  <c r="X63" i="5" s="1"/>
  <c r="R63" i="5"/>
  <c r="H63" i="5"/>
  <c r="I63" i="5"/>
  <c r="G63" i="5"/>
  <c r="J63" i="5"/>
  <c r="F63" i="5"/>
  <c r="E87" i="5"/>
  <c r="X87" i="5" s="1"/>
  <c r="I87" i="5"/>
  <c r="H87" i="5"/>
  <c r="J87" i="5"/>
  <c r="G87" i="5"/>
  <c r="F87" i="5"/>
  <c r="R87" i="5"/>
  <c r="E105" i="5"/>
  <c r="X105" i="5" s="1"/>
  <c r="F105" i="5"/>
  <c r="J105" i="5"/>
  <c r="G105" i="5"/>
  <c r="R105" i="5"/>
  <c r="H105" i="5"/>
  <c r="I105" i="5"/>
  <c r="E129" i="5"/>
  <c r="X129" i="5" s="1"/>
  <c r="J129" i="5"/>
  <c r="G129" i="5"/>
  <c r="I129" i="5"/>
  <c r="R129" i="5"/>
  <c r="H129" i="5"/>
  <c r="F129" i="5"/>
  <c r="E153" i="5"/>
  <c r="X153" i="5" s="1"/>
  <c r="F153" i="5"/>
  <c r="H153" i="5"/>
  <c r="J153" i="5"/>
  <c r="R153" i="5"/>
  <c r="I153" i="5"/>
  <c r="G153" i="5"/>
  <c r="E171" i="5"/>
  <c r="X171" i="5" s="1"/>
  <c r="J171" i="5"/>
  <c r="F171" i="5"/>
  <c r="R171" i="5"/>
  <c r="G171" i="5"/>
  <c r="H171" i="5"/>
  <c r="I171" i="5"/>
  <c r="E195" i="5"/>
  <c r="X195" i="5" s="1"/>
  <c r="G195" i="5"/>
  <c r="J195" i="5"/>
  <c r="F195" i="5"/>
  <c r="R195" i="5"/>
  <c r="I195" i="5"/>
  <c r="H195" i="5"/>
  <c r="E213" i="5"/>
  <c r="X213" i="5" s="1"/>
  <c r="J213" i="5"/>
  <c r="G213" i="5"/>
  <c r="R213" i="5"/>
  <c r="F213" i="5"/>
  <c r="H213" i="5"/>
  <c r="I213" i="5"/>
  <c r="E231" i="5"/>
  <c r="X231" i="5" s="1"/>
  <c r="J231" i="5"/>
  <c r="I231" i="5"/>
  <c r="G231" i="5"/>
  <c r="F231" i="5"/>
  <c r="H231" i="5"/>
  <c r="R231" i="5"/>
  <c r="E249" i="5"/>
  <c r="X249" i="5" s="1"/>
  <c r="H249" i="5"/>
  <c r="R249" i="5"/>
  <c r="F249" i="5"/>
  <c r="G249" i="5"/>
  <c r="I249" i="5"/>
  <c r="J249" i="5"/>
  <c r="E273" i="5"/>
  <c r="X273" i="5" s="1"/>
  <c r="R273" i="5"/>
  <c r="I273" i="5"/>
  <c r="H273" i="5"/>
  <c r="G273" i="5"/>
  <c r="J273" i="5"/>
  <c r="F273" i="5"/>
  <c r="E291" i="5"/>
  <c r="X291" i="5" s="1"/>
  <c r="J291" i="5"/>
  <c r="H291" i="5"/>
  <c r="F291" i="5"/>
  <c r="G291" i="5"/>
  <c r="I291" i="5"/>
  <c r="R291" i="5"/>
  <c r="E309" i="5"/>
  <c r="X309" i="5" s="1"/>
  <c r="H309" i="5"/>
  <c r="R309" i="5"/>
  <c r="G309" i="5"/>
  <c r="J309" i="5"/>
  <c r="I309" i="5"/>
  <c r="F309" i="5"/>
  <c r="E327" i="5"/>
  <c r="X327" i="5" s="1"/>
  <c r="F327" i="5"/>
  <c r="R327" i="5"/>
  <c r="J327" i="5"/>
  <c r="H327" i="5"/>
  <c r="G327" i="5"/>
  <c r="I327" i="5"/>
  <c r="E345" i="5"/>
  <c r="X345" i="5" s="1"/>
  <c r="F345" i="5"/>
  <c r="R345" i="5"/>
  <c r="I345" i="5"/>
  <c r="J345" i="5"/>
  <c r="G345" i="5"/>
  <c r="H345" i="5"/>
  <c r="E117" i="5"/>
  <c r="X117" i="5" s="1"/>
  <c r="F117" i="5"/>
  <c r="J117" i="5"/>
  <c r="G117" i="5"/>
  <c r="H117" i="5"/>
  <c r="I117" i="5"/>
  <c r="R117" i="5"/>
  <c r="E2343" i="5"/>
  <c r="X2343" i="5" s="1"/>
  <c r="H2343" i="5"/>
  <c r="R2343" i="5"/>
  <c r="J2343" i="5"/>
  <c r="G2343" i="5"/>
  <c r="I2343" i="5"/>
  <c r="F2343" i="5"/>
  <c r="E2361" i="5"/>
  <c r="X2361" i="5" s="1"/>
  <c r="J2361" i="5"/>
  <c r="H2361" i="5"/>
  <c r="F2361" i="5"/>
  <c r="R2361" i="5"/>
  <c r="I2361" i="5"/>
  <c r="G2361" i="5"/>
  <c r="E2379" i="5"/>
  <c r="X2379" i="5" s="1"/>
  <c r="I2379" i="5"/>
  <c r="H2379" i="5"/>
  <c r="J2379" i="5"/>
  <c r="G2379" i="5"/>
  <c r="R2379" i="5"/>
  <c r="F2379" i="5"/>
  <c r="E2397" i="5"/>
  <c r="X2397" i="5" s="1"/>
  <c r="R2397" i="5"/>
  <c r="J2397" i="5"/>
  <c r="H2397" i="5"/>
  <c r="F2397" i="5"/>
  <c r="I2397" i="5"/>
  <c r="G2397" i="5"/>
  <c r="E2415" i="5"/>
  <c r="X2415" i="5" s="1"/>
  <c r="R2415" i="5"/>
  <c r="G2415" i="5"/>
  <c r="J2415" i="5"/>
  <c r="H2415" i="5"/>
  <c r="F2415" i="5"/>
  <c r="I2415" i="5"/>
  <c r="E2433" i="5"/>
  <c r="X2433" i="5" s="1"/>
  <c r="H2433" i="5"/>
  <c r="F2433" i="5"/>
  <c r="I2433" i="5"/>
  <c r="R2433" i="5"/>
  <c r="J2433" i="5"/>
  <c r="G2433" i="5"/>
  <c r="E2451" i="5"/>
  <c r="X2451" i="5" s="1"/>
  <c r="F2451" i="5"/>
  <c r="G2451" i="5"/>
  <c r="I2451" i="5"/>
  <c r="H2451" i="5"/>
  <c r="J2451" i="5"/>
  <c r="R2451" i="5"/>
  <c r="E2469" i="5"/>
  <c r="X2469" i="5" s="1"/>
  <c r="I2469" i="5"/>
  <c r="H2469" i="5"/>
  <c r="F2469" i="5"/>
  <c r="G2469" i="5"/>
  <c r="J2469" i="5"/>
  <c r="R2469" i="5"/>
  <c r="E2487" i="5"/>
  <c r="X2487" i="5" s="1"/>
  <c r="J2487" i="5"/>
  <c r="R2487" i="5"/>
  <c r="F2487" i="5"/>
  <c r="G2487" i="5"/>
  <c r="H2487" i="5"/>
  <c r="I2487" i="5"/>
  <c r="E53" i="5"/>
  <c r="X53" i="5" s="1"/>
  <c r="J53" i="5"/>
  <c r="G53" i="5"/>
  <c r="R53" i="5"/>
  <c r="F53" i="5"/>
  <c r="H53" i="5"/>
  <c r="I53" i="5"/>
  <c r="E29" i="5"/>
  <c r="X29" i="5" s="1"/>
  <c r="J29" i="5"/>
  <c r="H29" i="5"/>
  <c r="I29" i="5"/>
  <c r="F29" i="5"/>
  <c r="R29" i="5"/>
  <c r="G29" i="5"/>
  <c r="E47" i="5"/>
  <c r="X47" i="5" s="1"/>
  <c r="J47" i="5"/>
  <c r="G47" i="5"/>
  <c r="F47" i="5"/>
  <c r="R47" i="5"/>
  <c r="I47" i="5"/>
  <c r="H47" i="5"/>
  <c r="E59" i="5"/>
  <c r="X59" i="5" s="1"/>
  <c r="I59" i="5"/>
  <c r="G59" i="5"/>
  <c r="R59" i="5"/>
  <c r="H59" i="5"/>
  <c r="J59" i="5"/>
  <c r="F59" i="5"/>
  <c r="E23" i="5"/>
  <c r="X23" i="5" s="1"/>
  <c r="J23" i="5"/>
  <c r="I23" i="5"/>
  <c r="G23" i="5"/>
  <c r="R23" i="5"/>
  <c r="F23" i="5"/>
  <c r="H23" i="5"/>
  <c r="E8" i="5"/>
  <c r="X8" i="5" s="1"/>
  <c r="E35" i="5"/>
  <c r="X35" i="5" s="1"/>
  <c r="J35" i="5"/>
  <c r="G35" i="5"/>
  <c r="R35" i="5"/>
  <c r="F35" i="5"/>
  <c r="H35" i="5"/>
  <c r="I35" i="5"/>
  <c r="J2500" i="5"/>
  <c r="E41" i="5"/>
  <c r="X41" i="5" s="1"/>
  <c r="J41" i="5"/>
  <c r="F41" i="5"/>
  <c r="G41" i="5"/>
  <c r="H41" i="5"/>
  <c r="R41" i="5"/>
  <c r="I41" i="5"/>
  <c r="E65" i="5"/>
  <c r="X65" i="5" s="1"/>
  <c r="J65" i="5"/>
  <c r="G65" i="5"/>
  <c r="R65" i="5"/>
  <c r="I65" i="5"/>
  <c r="F65" i="5"/>
  <c r="H65" i="5"/>
  <c r="E1380" i="5"/>
  <c r="X1380" i="5" s="1"/>
  <c r="G1380" i="5"/>
  <c r="F1380" i="5"/>
  <c r="J1380" i="5"/>
  <c r="I1380" i="5"/>
  <c r="H1380" i="5"/>
  <c r="R1380" i="5"/>
  <c r="E1446" i="5"/>
  <c r="X1446" i="5" s="1"/>
  <c r="I1446" i="5"/>
  <c r="H1446" i="5"/>
  <c r="J1446" i="5"/>
  <c r="R1446" i="5"/>
  <c r="F1446" i="5"/>
  <c r="G1446" i="5"/>
  <c r="E1344" i="5"/>
  <c r="X1344" i="5" s="1"/>
  <c r="I1344" i="5"/>
  <c r="J1344" i="5"/>
  <c r="H1344" i="5"/>
  <c r="G1344" i="5"/>
  <c r="R1344" i="5"/>
  <c r="F1344" i="5"/>
  <c r="E1362" i="5"/>
  <c r="X1362" i="5" s="1"/>
  <c r="H1362" i="5"/>
  <c r="G1362" i="5"/>
  <c r="F1362" i="5"/>
  <c r="I1362" i="5"/>
  <c r="R1362" i="5"/>
  <c r="J1362" i="5"/>
  <c r="E1398" i="5"/>
  <c r="X1398" i="5" s="1"/>
  <c r="F1398" i="5"/>
  <c r="G1398" i="5"/>
  <c r="R1398" i="5"/>
  <c r="H1398" i="5"/>
  <c r="J1398" i="5"/>
  <c r="I1398" i="5"/>
  <c r="E1422" i="5"/>
  <c r="X1422" i="5" s="1"/>
  <c r="R1422" i="5"/>
  <c r="F1422" i="5"/>
  <c r="J1422" i="5"/>
  <c r="G1422" i="5"/>
  <c r="H1422" i="5"/>
  <c r="I1422" i="5"/>
  <c r="E1464" i="5"/>
  <c r="X1464" i="5" s="1"/>
  <c r="G1464" i="5"/>
  <c r="R1464" i="5"/>
  <c r="I1464" i="5"/>
  <c r="J1464" i="5"/>
  <c r="F1464" i="5"/>
  <c r="H1464" i="5"/>
  <c r="E1488" i="5"/>
  <c r="X1488" i="5" s="1"/>
  <c r="J1488" i="5"/>
  <c r="G1488" i="5"/>
  <c r="I1488" i="5"/>
  <c r="R1488" i="5"/>
  <c r="F1488" i="5"/>
  <c r="H1488" i="5"/>
  <c r="E1506" i="5"/>
  <c r="X1506" i="5" s="1"/>
  <c r="F1506" i="5"/>
  <c r="I1506" i="5"/>
  <c r="R1506" i="5"/>
  <c r="G1506" i="5"/>
  <c r="J1506" i="5"/>
  <c r="H1506" i="5"/>
  <c r="E1524" i="5"/>
  <c r="X1524" i="5" s="1"/>
  <c r="G1524" i="5"/>
  <c r="F1524" i="5"/>
  <c r="R1524" i="5"/>
  <c r="J1524" i="5"/>
  <c r="H1524" i="5"/>
  <c r="I1524" i="5"/>
  <c r="E1542" i="5"/>
  <c r="X1542" i="5" s="1"/>
  <c r="H1542" i="5"/>
  <c r="F1542" i="5"/>
  <c r="J1542" i="5"/>
  <c r="R1542" i="5"/>
  <c r="I1542" i="5"/>
  <c r="G1542" i="5"/>
  <c r="E1560" i="5"/>
  <c r="X1560" i="5" s="1"/>
  <c r="R1560" i="5"/>
  <c r="H1560" i="5"/>
  <c r="G1560" i="5"/>
  <c r="J1560" i="5"/>
  <c r="I1560" i="5"/>
  <c r="F1560" i="5"/>
  <c r="E1578" i="5"/>
  <c r="X1578" i="5" s="1"/>
  <c r="G1578" i="5"/>
  <c r="R1578" i="5"/>
  <c r="F1578" i="5"/>
  <c r="J1578" i="5"/>
  <c r="I1578" i="5"/>
  <c r="H1578" i="5"/>
  <c r="E1596" i="5"/>
  <c r="X1596" i="5" s="1"/>
  <c r="R1596" i="5"/>
  <c r="J1596" i="5"/>
  <c r="I1596" i="5"/>
  <c r="F1596" i="5"/>
  <c r="G1596" i="5"/>
  <c r="H1596" i="5"/>
  <c r="E1614" i="5"/>
  <c r="X1614" i="5" s="1"/>
  <c r="I1614" i="5"/>
  <c r="F1614" i="5"/>
  <c r="H1614" i="5"/>
  <c r="J1614" i="5"/>
  <c r="R1614" i="5"/>
  <c r="G1614" i="5"/>
  <c r="E1350" i="5"/>
  <c r="X1350" i="5" s="1"/>
  <c r="J1350" i="5"/>
  <c r="F1350" i="5"/>
  <c r="H1350" i="5"/>
  <c r="I1350" i="5"/>
  <c r="G1350" i="5"/>
  <c r="R1350" i="5"/>
  <c r="E1368" i="5"/>
  <c r="X1368" i="5" s="1"/>
  <c r="G1368" i="5"/>
  <c r="R1368" i="5"/>
  <c r="H1368" i="5"/>
  <c r="F1368" i="5"/>
  <c r="J1368" i="5"/>
  <c r="I1368" i="5"/>
  <c r="E1386" i="5"/>
  <c r="X1386" i="5" s="1"/>
  <c r="J1386" i="5"/>
  <c r="F1386" i="5"/>
  <c r="G1386" i="5"/>
  <c r="R1386" i="5"/>
  <c r="H1386" i="5"/>
  <c r="I1386" i="5"/>
  <c r="E1404" i="5"/>
  <c r="X1404" i="5" s="1"/>
  <c r="J1404" i="5"/>
  <c r="R1404" i="5"/>
  <c r="I1404" i="5"/>
  <c r="F1404" i="5"/>
  <c r="G1404" i="5"/>
  <c r="H1404" i="5"/>
  <c r="E1428" i="5"/>
  <c r="X1428" i="5" s="1"/>
  <c r="G1428" i="5"/>
  <c r="H1428" i="5"/>
  <c r="F1428" i="5"/>
  <c r="I1428" i="5"/>
  <c r="J1428" i="5"/>
  <c r="R1428" i="5"/>
  <c r="E1452" i="5"/>
  <c r="X1452" i="5" s="1"/>
  <c r="J1452" i="5"/>
  <c r="F1452" i="5"/>
  <c r="R1452" i="5"/>
  <c r="G1452" i="5"/>
  <c r="H1452" i="5"/>
  <c r="I1452" i="5"/>
  <c r="E1476" i="5"/>
  <c r="X1476" i="5" s="1"/>
  <c r="G1476" i="5"/>
  <c r="J1476" i="5"/>
  <c r="R1476" i="5"/>
  <c r="F1476" i="5"/>
  <c r="I1476" i="5"/>
  <c r="H1476" i="5"/>
  <c r="E1494" i="5"/>
  <c r="X1494" i="5" s="1"/>
  <c r="J1494" i="5"/>
  <c r="F1494" i="5"/>
  <c r="R1494" i="5"/>
  <c r="G1494" i="5"/>
  <c r="I1494" i="5"/>
  <c r="H1494" i="5"/>
  <c r="J1512" i="5"/>
  <c r="G1512" i="5"/>
  <c r="H1512" i="5"/>
  <c r="E1512" i="5"/>
  <c r="X1512" i="5" s="1"/>
  <c r="F1512" i="5"/>
  <c r="R1512" i="5"/>
  <c r="I1512" i="5"/>
  <c r="E1530" i="5"/>
  <c r="X1530" i="5" s="1"/>
  <c r="G1530" i="5"/>
  <c r="I1530" i="5"/>
  <c r="R1530" i="5"/>
  <c r="H1530" i="5"/>
  <c r="F1530" i="5"/>
  <c r="J1530" i="5"/>
  <c r="E1548" i="5"/>
  <c r="X1548" i="5" s="1"/>
  <c r="I1548" i="5"/>
  <c r="H1548" i="5"/>
  <c r="F1548" i="5"/>
  <c r="R1548" i="5"/>
  <c r="G1548" i="5"/>
  <c r="J1548" i="5"/>
  <c r="E1566" i="5"/>
  <c r="X1566" i="5" s="1"/>
  <c r="F1566" i="5"/>
  <c r="H1566" i="5"/>
  <c r="I1566" i="5"/>
  <c r="G1566" i="5"/>
  <c r="R1566" i="5"/>
  <c r="J1566" i="5"/>
  <c r="E1584" i="5"/>
  <c r="X1584" i="5" s="1"/>
  <c r="I1584" i="5"/>
  <c r="J1584" i="5"/>
  <c r="G1584" i="5"/>
  <c r="F1584" i="5"/>
  <c r="R1584" i="5"/>
  <c r="H1584" i="5"/>
  <c r="E1602" i="5"/>
  <c r="X1602" i="5" s="1"/>
  <c r="H1602" i="5"/>
  <c r="J1602" i="5"/>
  <c r="G1602" i="5"/>
  <c r="I1602" i="5"/>
  <c r="R1602" i="5"/>
  <c r="F1602" i="5"/>
  <c r="E1620" i="5"/>
  <c r="X1620" i="5" s="1"/>
  <c r="G1620" i="5"/>
  <c r="H1620" i="5"/>
  <c r="J1620" i="5"/>
  <c r="R1620" i="5"/>
  <c r="I1620" i="5"/>
  <c r="F1620" i="5"/>
  <c r="E1356" i="5"/>
  <c r="X1356" i="5" s="1"/>
  <c r="F1356" i="5"/>
  <c r="R1356" i="5"/>
  <c r="G1356" i="5"/>
  <c r="H1356" i="5"/>
  <c r="I1356" i="5"/>
  <c r="J1356" i="5"/>
  <c r="E1482" i="5"/>
  <c r="X1482" i="5" s="1"/>
  <c r="G1482" i="5"/>
  <c r="H1482" i="5"/>
  <c r="R1482" i="5"/>
  <c r="J1482" i="5"/>
  <c r="I1482" i="5"/>
  <c r="F1482" i="5"/>
  <c r="F2503" i="5"/>
  <c r="E1374" i="5"/>
  <c r="X1374" i="5" s="1"/>
  <c r="H1374" i="5"/>
  <c r="F1374" i="5"/>
  <c r="I1374" i="5"/>
  <c r="R1374" i="5"/>
  <c r="G1374" i="5"/>
  <c r="J1374" i="5"/>
  <c r="E1392" i="5"/>
  <c r="X1392" i="5" s="1"/>
  <c r="F1392" i="5"/>
  <c r="R1392" i="5"/>
  <c r="J1392" i="5"/>
  <c r="H1392" i="5"/>
  <c r="G1392" i="5"/>
  <c r="I1392" i="5"/>
  <c r="E1416" i="5"/>
  <c r="X1416" i="5" s="1"/>
  <c r="F1416" i="5"/>
  <c r="H1416" i="5"/>
  <c r="I1416" i="5"/>
  <c r="J1416" i="5"/>
  <c r="R1416" i="5"/>
  <c r="G1416" i="5"/>
  <c r="E1440" i="5"/>
  <c r="X1440" i="5" s="1"/>
  <c r="J1440" i="5"/>
  <c r="G1440" i="5"/>
  <c r="R1440" i="5"/>
  <c r="H1440" i="5"/>
  <c r="I1440" i="5"/>
  <c r="F1440" i="5"/>
  <c r="E1458" i="5"/>
  <c r="X1458" i="5" s="1"/>
  <c r="I1458" i="5"/>
  <c r="H1458" i="5"/>
  <c r="R1458" i="5"/>
  <c r="F1458" i="5"/>
  <c r="J1458" i="5"/>
  <c r="G1458" i="5"/>
  <c r="E1500" i="5"/>
  <c r="X1500" i="5" s="1"/>
  <c r="I1500" i="5"/>
  <c r="F1500" i="5"/>
  <c r="G1500" i="5"/>
  <c r="J1500" i="5"/>
  <c r="H1500" i="5"/>
  <c r="R1500" i="5"/>
  <c r="E1518" i="5"/>
  <c r="X1518" i="5" s="1"/>
  <c r="I1518" i="5"/>
  <c r="G1518" i="5"/>
  <c r="R1518" i="5"/>
  <c r="H1518" i="5"/>
  <c r="J1518" i="5"/>
  <c r="F1518" i="5"/>
  <c r="E1536" i="5"/>
  <c r="X1536" i="5" s="1"/>
  <c r="I1536" i="5"/>
  <c r="G1536" i="5"/>
  <c r="H1536" i="5"/>
  <c r="J1536" i="5"/>
  <c r="R1536" i="5"/>
  <c r="F1536" i="5"/>
  <c r="E1554" i="5"/>
  <c r="X1554" i="5" s="1"/>
  <c r="J1554" i="5"/>
  <c r="H1554" i="5"/>
  <c r="G1554" i="5"/>
  <c r="F1554" i="5"/>
  <c r="I1554" i="5"/>
  <c r="R1554" i="5"/>
  <c r="E1572" i="5"/>
  <c r="X1572" i="5" s="1"/>
  <c r="H1572" i="5"/>
  <c r="G1572" i="5"/>
  <c r="R1572" i="5"/>
  <c r="I1572" i="5"/>
  <c r="F1572" i="5"/>
  <c r="J1572" i="5"/>
  <c r="E1590" i="5"/>
  <c r="X1590" i="5" s="1"/>
  <c r="F1590" i="5"/>
  <c r="R1590" i="5"/>
  <c r="G1590" i="5"/>
  <c r="H1590" i="5"/>
  <c r="J1590" i="5"/>
  <c r="I1590" i="5"/>
  <c r="E1608" i="5"/>
  <c r="X1608" i="5" s="1"/>
  <c r="G1608" i="5"/>
  <c r="J1608" i="5"/>
  <c r="I1608" i="5"/>
  <c r="H1608" i="5"/>
  <c r="F1608" i="5"/>
  <c r="R1608" i="5"/>
  <c r="R1626" i="5"/>
  <c r="E1626" i="5"/>
  <c r="X1626" i="5" s="1"/>
  <c r="I1626" i="5"/>
  <c r="J1626" i="5"/>
  <c r="H1626" i="5"/>
  <c r="F1626" i="5"/>
  <c r="G1626" i="5"/>
  <c r="E571" i="5"/>
  <c r="X571" i="5" s="1"/>
  <c r="G571" i="5"/>
  <c r="I571" i="5"/>
  <c r="J571" i="5"/>
  <c r="F571" i="5"/>
  <c r="H571" i="5"/>
  <c r="R571" i="5"/>
  <c r="I8" i="5"/>
  <c r="E11" i="5"/>
  <c r="X11" i="5" s="1"/>
  <c r="G8" i="5"/>
  <c r="I9" i="5"/>
  <c r="E445" i="5"/>
  <c r="X445" i="5" s="1"/>
  <c r="H445" i="5"/>
  <c r="G445" i="5"/>
  <c r="F445" i="5"/>
  <c r="I445" i="5"/>
  <c r="R445" i="5"/>
  <c r="J445" i="5"/>
  <c r="E463" i="5"/>
  <c r="X463" i="5" s="1"/>
  <c r="J463" i="5"/>
  <c r="G463" i="5"/>
  <c r="I463" i="5"/>
  <c r="H463" i="5"/>
  <c r="R463" i="5"/>
  <c r="F463" i="5"/>
  <c r="E481" i="5"/>
  <c r="X481" i="5" s="1"/>
  <c r="H481" i="5"/>
  <c r="G481" i="5"/>
  <c r="J481" i="5"/>
  <c r="R481" i="5"/>
  <c r="I481" i="5"/>
  <c r="F481" i="5"/>
  <c r="E523" i="5"/>
  <c r="X523" i="5" s="1"/>
  <c r="J523" i="5"/>
  <c r="R523" i="5"/>
  <c r="F523" i="5"/>
  <c r="I523" i="5"/>
  <c r="G523" i="5"/>
  <c r="H523" i="5"/>
  <c r="E541" i="5"/>
  <c r="X541" i="5" s="1"/>
  <c r="J541" i="5"/>
  <c r="G541" i="5"/>
  <c r="R541" i="5"/>
  <c r="I541" i="5"/>
  <c r="F541" i="5"/>
  <c r="H541" i="5"/>
  <c r="E559" i="5"/>
  <c r="X559" i="5" s="1"/>
  <c r="G559" i="5"/>
  <c r="H559" i="5"/>
  <c r="F559" i="5"/>
  <c r="I559" i="5"/>
  <c r="R559" i="5"/>
  <c r="J559" i="5"/>
  <c r="E583" i="5"/>
  <c r="X583" i="5" s="1"/>
  <c r="I583" i="5"/>
  <c r="R583" i="5"/>
  <c r="H583" i="5"/>
  <c r="F583" i="5"/>
  <c r="G583" i="5"/>
  <c r="J583" i="5"/>
  <c r="E601" i="5"/>
  <c r="X601" i="5" s="1"/>
  <c r="J601" i="5"/>
  <c r="F601" i="5"/>
  <c r="I601" i="5"/>
  <c r="R601" i="5"/>
  <c r="H601" i="5"/>
  <c r="G601" i="5"/>
  <c r="E625" i="5"/>
  <c r="X625" i="5" s="1"/>
  <c r="H625" i="5"/>
  <c r="J625" i="5"/>
  <c r="I625" i="5"/>
  <c r="G625" i="5"/>
  <c r="F625" i="5"/>
  <c r="R625" i="5"/>
  <c r="E643" i="5"/>
  <c r="X643" i="5" s="1"/>
  <c r="G643" i="5"/>
  <c r="F643" i="5"/>
  <c r="J643" i="5"/>
  <c r="I643" i="5"/>
  <c r="H643" i="5"/>
  <c r="R643" i="5"/>
  <c r="E685" i="5"/>
  <c r="X685" i="5" s="1"/>
  <c r="R685" i="5"/>
  <c r="F685" i="5"/>
  <c r="G685" i="5"/>
  <c r="H685" i="5"/>
  <c r="J685" i="5"/>
  <c r="I685" i="5"/>
  <c r="J8" i="5"/>
  <c r="E529" i="5"/>
  <c r="X529" i="5" s="1"/>
  <c r="F529" i="5"/>
  <c r="R529" i="5"/>
  <c r="G529" i="5"/>
  <c r="H529" i="5"/>
  <c r="I529" i="5"/>
  <c r="J529" i="5"/>
  <c r="E673" i="5"/>
  <c r="X673" i="5" s="1"/>
  <c r="H673" i="5"/>
  <c r="R673" i="5"/>
  <c r="J673" i="5"/>
  <c r="G673" i="5"/>
  <c r="F673" i="5"/>
  <c r="I673" i="5"/>
  <c r="E511" i="5"/>
  <c r="X511" i="5" s="1"/>
  <c r="F511" i="5"/>
  <c r="I511" i="5"/>
  <c r="H511" i="5"/>
  <c r="R511" i="5"/>
  <c r="G511" i="5"/>
  <c r="J511" i="5"/>
  <c r="E415" i="5"/>
  <c r="X415" i="5" s="1"/>
  <c r="G415" i="5"/>
  <c r="H415" i="5"/>
  <c r="F415" i="5"/>
  <c r="R415" i="5"/>
  <c r="I415" i="5"/>
  <c r="J415" i="5"/>
  <c r="E433" i="5"/>
  <c r="X433" i="5" s="1"/>
  <c r="H433" i="5"/>
  <c r="R433" i="5"/>
  <c r="G433" i="5"/>
  <c r="F433" i="5"/>
  <c r="I433" i="5"/>
  <c r="J433" i="5"/>
  <c r="E451" i="5"/>
  <c r="X451" i="5" s="1"/>
  <c r="J451" i="5"/>
  <c r="F451" i="5"/>
  <c r="R451" i="5"/>
  <c r="I451" i="5"/>
  <c r="G451" i="5"/>
  <c r="H451" i="5"/>
  <c r="E469" i="5"/>
  <c r="X469" i="5" s="1"/>
  <c r="R469" i="5"/>
  <c r="H469" i="5"/>
  <c r="I469" i="5"/>
  <c r="G469" i="5"/>
  <c r="J469" i="5"/>
  <c r="F469" i="5"/>
  <c r="E487" i="5"/>
  <c r="X487" i="5" s="1"/>
  <c r="I487" i="5"/>
  <c r="R487" i="5"/>
  <c r="F487" i="5"/>
  <c r="J487" i="5"/>
  <c r="H487" i="5"/>
  <c r="G487" i="5"/>
  <c r="E505" i="5"/>
  <c r="X505" i="5" s="1"/>
  <c r="I505" i="5"/>
  <c r="R505" i="5"/>
  <c r="J505" i="5"/>
  <c r="H505" i="5"/>
  <c r="F505" i="5"/>
  <c r="G505" i="5"/>
  <c r="E547" i="5"/>
  <c r="X547" i="5" s="1"/>
  <c r="F547" i="5"/>
  <c r="I547" i="5"/>
  <c r="R547" i="5"/>
  <c r="H547" i="5"/>
  <c r="G547" i="5"/>
  <c r="J547" i="5"/>
  <c r="E565" i="5"/>
  <c r="X565" i="5" s="1"/>
  <c r="F565" i="5"/>
  <c r="G565" i="5"/>
  <c r="H565" i="5"/>
  <c r="R565" i="5"/>
  <c r="J565" i="5"/>
  <c r="I565" i="5"/>
  <c r="E589" i="5"/>
  <c r="X589" i="5" s="1"/>
  <c r="J589" i="5"/>
  <c r="H589" i="5"/>
  <c r="I589" i="5"/>
  <c r="G589" i="5"/>
  <c r="F589" i="5"/>
  <c r="R589" i="5"/>
  <c r="E607" i="5"/>
  <c r="X607" i="5" s="1"/>
  <c r="G607" i="5"/>
  <c r="J607" i="5"/>
  <c r="F607" i="5"/>
  <c r="R607" i="5"/>
  <c r="I607" i="5"/>
  <c r="H607" i="5"/>
  <c r="E631" i="5"/>
  <c r="X631" i="5" s="1"/>
  <c r="R631" i="5"/>
  <c r="I631" i="5"/>
  <c r="H631" i="5"/>
  <c r="G631" i="5"/>
  <c r="J631" i="5"/>
  <c r="F631" i="5"/>
  <c r="E649" i="5"/>
  <c r="X649" i="5" s="1"/>
  <c r="H649" i="5"/>
  <c r="R649" i="5"/>
  <c r="F649" i="5"/>
  <c r="J649" i="5"/>
  <c r="G649" i="5"/>
  <c r="I649" i="5"/>
  <c r="E691" i="5"/>
  <c r="X691" i="5" s="1"/>
  <c r="R691" i="5"/>
  <c r="H691" i="5"/>
  <c r="I691" i="5"/>
  <c r="F691" i="5"/>
  <c r="G691" i="5"/>
  <c r="J691" i="5"/>
  <c r="E517" i="5"/>
  <c r="X517" i="5" s="1"/>
  <c r="F517" i="5"/>
  <c r="J517" i="5"/>
  <c r="R517" i="5"/>
  <c r="I517" i="5"/>
  <c r="G517" i="5"/>
  <c r="H517" i="5"/>
  <c r="R2500" i="5"/>
  <c r="E403" i="5"/>
  <c r="X403" i="5" s="1"/>
  <c r="J403" i="5"/>
  <c r="I403" i="5"/>
  <c r="R403" i="5"/>
  <c r="H403" i="5"/>
  <c r="F403" i="5"/>
  <c r="G403" i="5"/>
  <c r="E421" i="5"/>
  <c r="X421" i="5" s="1"/>
  <c r="R421" i="5"/>
  <c r="G421" i="5"/>
  <c r="H421" i="5"/>
  <c r="F421" i="5"/>
  <c r="I421" i="5"/>
  <c r="J421" i="5"/>
  <c r="E439" i="5"/>
  <c r="X439" i="5" s="1"/>
  <c r="I439" i="5"/>
  <c r="F439" i="5"/>
  <c r="G439" i="5"/>
  <c r="J439" i="5"/>
  <c r="H439" i="5"/>
  <c r="R439" i="5"/>
  <c r="E457" i="5"/>
  <c r="X457" i="5" s="1"/>
  <c r="I457" i="5"/>
  <c r="R457" i="5"/>
  <c r="H457" i="5"/>
  <c r="J457" i="5"/>
  <c r="G457" i="5"/>
  <c r="F457" i="5"/>
  <c r="E475" i="5"/>
  <c r="X475" i="5" s="1"/>
  <c r="H475" i="5"/>
  <c r="I475" i="5"/>
  <c r="J475" i="5"/>
  <c r="R475" i="5"/>
  <c r="F475" i="5"/>
  <c r="G475" i="5"/>
  <c r="E493" i="5"/>
  <c r="X493" i="5" s="1"/>
  <c r="R493" i="5"/>
  <c r="G493" i="5"/>
  <c r="F493" i="5"/>
  <c r="I493" i="5"/>
  <c r="J493" i="5"/>
  <c r="H493" i="5"/>
  <c r="E535" i="5"/>
  <c r="X535" i="5" s="1"/>
  <c r="G535" i="5"/>
  <c r="R535" i="5"/>
  <c r="I535" i="5"/>
  <c r="H535" i="5"/>
  <c r="J535" i="5"/>
  <c r="F535" i="5"/>
  <c r="E553" i="5"/>
  <c r="X553" i="5" s="1"/>
  <c r="I553" i="5"/>
  <c r="H553" i="5"/>
  <c r="F553" i="5"/>
  <c r="R553" i="5"/>
  <c r="J553" i="5"/>
  <c r="G553" i="5"/>
  <c r="E577" i="5"/>
  <c r="X577" i="5" s="1"/>
  <c r="J577" i="5"/>
  <c r="F577" i="5"/>
  <c r="H577" i="5"/>
  <c r="I577" i="5"/>
  <c r="G577" i="5"/>
  <c r="R577" i="5"/>
  <c r="E595" i="5"/>
  <c r="X595" i="5" s="1"/>
  <c r="F595" i="5"/>
  <c r="J595" i="5"/>
  <c r="H595" i="5"/>
  <c r="R595" i="5"/>
  <c r="G595" i="5"/>
  <c r="I595" i="5"/>
  <c r="E613" i="5"/>
  <c r="X613" i="5" s="1"/>
  <c r="I613" i="5"/>
  <c r="G613" i="5"/>
  <c r="J613" i="5"/>
  <c r="H613" i="5"/>
  <c r="F613" i="5"/>
  <c r="R613" i="5"/>
  <c r="E637" i="5"/>
  <c r="X637" i="5" s="1"/>
  <c r="G637" i="5"/>
  <c r="H637" i="5"/>
  <c r="J637" i="5"/>
  <c r="R637" i="5"/>
  <c r="F637" i="5"/>
  <c r="I637" i="5"/>
  <c r="E655" i="5"/>
  <c r="X655" i="5" s="1"/>
  <c r="H655" i="5"/>
  <c r="I655" i="5"/>
  <c r="R655" i="5"/>
  <c r="F655" i="5"/>
  <c r="G655" i="5"/>
  <c r="J655" i="5"/>
  <c r="E679" i="5"/>
  <c r="X679" i="5" s="1"/>
  <c r="F679" i="5"/>
  <c r="I679" i="5"/>
  <c r="R679" i="5"/>
  <c r="H679" i="5"/>
  <c r="J679" i="5"/>
  <c r="G679" i="5"/>
  <c r="E697" i="5"/>
  <c r="X697" i="5" s="1"/>
  <c r="F697" i="5"/>
  <c r="I697" i="5"/>
  <c r="H697" i="5"/>
  <c r="J697" i="5"/>
  <c r="R697" i="5"/>
  <c r="G697" i="5"/>
  <c r="E619" i="5"/>
  <c r="X619" i="5" s="1"/>
  <c r="J619" i="5"/>
  <c r="F619" i="5"/>
  <c r="H619" i="5"/>
  <c r="G619" i="5"/>
  <c r="R619" i="5"/>
  <c r="I619" i="5"/>
  <c r="E409" i="5"/>
  <c r="X409" i="5" s="1"/>
  <c r="I409" i="5"/>
  <c r="R409" i="5"/>
  <c r="H409" i="5"/>
  <c r="J409" i="5"/>
  <c r="G409" i="5"/>
  <c r="F409" i="5"/>
  <c r="E427" i="5"/>
  <c r="X427" i="5" s="1"/>
  <c r="G427" i="5"/>
  <c r="I427" i="5"/>
  <c r="J427" i="5"/>
  <c r="H427" i="5"/>
  <c r="F427" i="5"/>
  <c r="R427" i="5"/>
  <c r="E499" i="5"/>
  <c r="X499" i="5" s="1"/>
  <c r="F499" i="5"/>
  <c r="I499" i="5"/>
  <c r="G499" i="5"/>
  <c r="H499" i="5"/>
  <c r="R499" i="5"/>
  <c r="J499" i="5"/>
  <c r="E667" i="5"/>
  <c r="X667" i="5" s="1"/>
  <c r="H667" i="5"/>
  <c r="R667" i="5"/>
  <c r="G667" i="5"/>
  <c r="I667" i="5"/>
  <c r="J667" i="5"/>
  <c r="F667" i="5"/>
  <c r="E661" i="5"/>
  <c r="X661" i="5" s="1"/>
  <c r="H661" i="5"/>
  <c r="J661" i="5"/>
  <c r="R661" i="5"/>
  <c r="I661" i="5"/>
  <c r="F661" i="5"/>
  <c r="G661" i="5"/>
  <c r="F11" i="5"/>
  <c r="D101" i="4"/>
  <c r="F9" i="5"/>
  <c r="G9" i="5"/>
  <c r="R2503" i="5"/>
  <c r="E9" i="5"/>
  <c r="X9" i="5" s="1"/>
  <c r="J9" i="5"/>
  <c r="F8" i="5"/>
  <c r="H8" i="5"/>
  <c r="E2500" i="5"/>
  <c r="X2500" i="5" s="1"/>
  <c r="G2500" i="5"/>
  <c r="I2503" i="5"/>
  <c r="J2503" i="5"/>
  <c r="H2503" i="5"/>
  <c r="F2500" i="5"/>
  <c r="G2503" i="5"/>
  <c r="S16" i="4"/>
  <c r="W20" i="4"/>
  <c r="X20" i="4" s="1"/>
  <c r="Y20" i="4" s="1"/>
  <c r="S18" i="4"/>
  <c r="S19" i="4"/>
  <c r="T19" i="4" s="1"/>
  <c r="U19" i="4" s="1"/>
  <c r="V19" i="4" s="1"/>
  <c r="W19" i="4" s="1"/>
  <c r="X19" i="4" s="1"/>
  <c r="Y19" i="4" s="1"/>
  <c r="Z19" i="4" s="1"/>
  <c r="S15" i="4"/>
  <c r="W50" i="4"/>
  <c r="X50" i="4" s="1"/>
  <c r="Y50" i="4" s="1"/>
  <c r="Z20" i="4"/>
  <c r="T18" i="4"/>
  <c r="T17" i="4"/>
  <c r="S13" i="4"/>
  <c r="T13" i="4" s="1"/>
  <c r="S12" i="4"/>
  <c r="T12" i="4" s="1"/>
  <c r="X51" i="4"/>
  <c r="Y51" i="4" s="1"/>
  <c r="Z51" i="4" s="1"/>
  <c r="AA51" i="4" s="1"/>
  <c r="D41" i="4"/>
  <c r="D65" i="4"/>
  <c r="D114" i="4"/>
  <c r="V48" i="4"/>
  <c r="W48" i="4" s="1"/>
  <c r="V49" i="4"/>
  <c r="W49" i="4" s="1"/>
  <c r="X49" i="4" s="1"/>
  <c r="V43" i="4"/>
  <c r="V42" i="4"/>
  <c r="W42" i="4" s="1"/>
  <c r="E2502" i="5"/>
  <c r="X2502" i="5" s="1"/>
  <c r="H2502" i="5"/>
  <c r="R2502" i="5"/>
  <c r="F2502" i="5"/>
  <c r="G2502" i="5"/>
  <c r="I2502" i="5"/>
  <c r="X6" i="5"/>
  <c r="T6" i="5"/>
  <c r="F10" i="5"/>
  <c r="R10" i="5"/>
  <c r="J10" i="5"/>
  <c r="E10" i="5"/>
  <c r="X10" i="5" s="1"/>
  <c r="I10" i="5"/>
  <c r="H10" i="5"/>
  <c r="F2501" i="5"/>
  <c r="H2501" i="5"/>
  <c r="E2501" i="5"/>
  <c r="X2501" i="5" s="1"/>
  <c r="R2501" i="5"/>
  <c r="I2501" i="5"/>
  <c r="J2501" i="5"/>
  <c r="E7" i="5"/>
  <c r="I7" i="5"/>
  <c r="H7" i="5"/>
  <c r="F7" i="5"/>
  <c r="R7" i="5"/>
  <c r="J7" i="5"/>
  <c r="G2501" i="5"/>
  <c r="C15" i="6"/>
  <c r="C12" i="6"/>
  <c r="C9" i="6"/>
  <c r="C11" i="6"/>
  <c r="C112" i="6"/>
  <c r="C4" i="6"/>
  <c r="D89" i="4"/>
  <c r="G114" i="4"/>
  <c r="G53" i="4"/>
  <c r="G41" i="4"/>
  <c r="G101" i="4"/>
  <c r="G77" i="4"/>
  <c r="G65" i="4"/>
  <c r="G89" i="4"/>
  <c r="T5" i="5"/>
  <c r="Z50" i="4" l="1"/>
  <c r="AA50" i="4" s="1"/>
  <c r="T15" i="4"/>
  <c r="U15" i="4" s="1"/>
  <c r="U18" i="4"/>
  <c r="V18" i="4" s="1"/>
  <c r="W18" i="4" s="1"/>
  <c r="T16" i="4"/>
  <c r="U16" i="4" s="1"/>
  <c r="Y49" i="4"/>
  <c r="Z49" i="4" s="1"/>
  <c r="T14" i="4"/>
  <c r="U13" i="4"/>
  <c r="U12" i="4"/>
  <c r="V12" i="4" s="1"/>
  <c r="X48" i="4"/>
  <c r="Y48" i="4" s="1"/>
  <c r="AB50" i="4"/>
  <c r="AC50" i="4" s="1"/>
  <c r="AB51" i="4"/>
  <c r="AC51" i="4" s="1"/>
  <c r="X7" i="5"/>
  <c r="G124" i="6" a="1"/>
  <c r="G124" i="6" s="1"/>
  <c r="H124" i="6" l="1"/>
  <c r="D124" i="6" s="1"/>
  <c r="C124" i="6"/>
  <c r="U14" i="4"/>
  <c r="V14" i="4" s="1"/>
  <c r="AA49" i="4"/>
  <c r="AB49" i="4" s="1"/>
  <c r="AC49" i="4" s="1"/>
  <c r="Z48" i="4"/>
  <c r="AA48" i="4" s="1"/>
  <c r="AB48" i="4" s="1"/>
  <c r="AC48" i="4" s="1"/>
  <c r="U17" i="4"/>
  <c r="V17" i="4" s="1"/>
  <c r="W16" i="4" s="1"/>
  <c r="X18" i="4"/>
  <c r="Y18" i="4" s="1"/>
  <c r="V15" i="4"/>
  <c r="V16" i="4"/>
  <c r="V13" i="4" l="1"/>
  <c r="W12" i="4" s="1"/>
  <c r="X12" i="4" s="1"/>
  <c r="W17" i="4"/>
  <c r="X17" i="4" s="1"/>
  <c r="Y17" i="4" s="1"/>
  <c r="Z17" i="4" s="1"/>
  <c r="Z18" i="4"/>
  <c r="W13" i="4"/>
  <c r="W15" i="4"/>
  <c r="X16" i="4" s="1"/>
  <c r="W14" i="4"/>
  <c r="Y16" i="4" l="1"/>
  <c r="X13" i="4"/>
  <c r="X14" i="4"/>
  <c r="X15" i="4"/>
  <c r="Y15" i="4" l="1"/>
  <c r="Y14" i="4"/>
  <c r="Y12" i="4"/>
  <c r="Z12" i="4" s="1"/>
  <c r="Y13" i="4"/>
  <c r="AA12" i="4" l="1"/>
  <c r="Z13" i="4"/>
  <c r="AA13" i="4" s="1" a="1"/>
  <c r="AA13" i="4" s="1"/>
  <c r="Z14" i="4"/>
  <c r="Z15" i="4"/>
  <c r="Z16" i="4"/>
  <c r="B31" i="4" l="1"/>
  <c r="B67" i="4"/>
  <c r="A51" i="6" s="1"/>
  <c r="A115" i="6"/>
  <c r="G115" i="6" s="1"/>
  <c r="B121" i="4"/>
  <c r="A99" i="6" s="1"/>
  <c r="B103" i="4"/>
  <c r="A84" i="6" s="1"/>
  <c r="B43" i="4"/>
  <c r="A29" i="6" s="1"/>
  <c r="B79" i="4"/>
  <c r="A62" i="6" s="1"/>
  <c r="B55" i="4"/>
  <c r="A40" i="6" s="1"/>
  <c r="B91" i="4"/>
  <c r="A73" i="6" s="1"/>
  <c r="AA14" i="4" a="1"/>
  <c r="AA14" i="4" s="1"/>
  <c r="B54" i="4"/>
  <c r="A39" i="6" s="1"/>
  <c r="B120" i="4"/>
  <c r="A98" i="6" s="1"/>
  <c r="A114" i="6"/>
  <c r="G114" i="6" s="1"/>
  <c r="B102" i="4"/>
  <c r="A83" i="6" s="1"/>
  <c r="B42" i="4"/>
  <c r="A28" i="6" s="1"/>
  <c r="B30" i="4"/>
  <c r="B90" i="4"/>
  <c r="A72" i="6" s="1"/>
  <c r="B78" i="4"/>
  <c r="A61" i="6" s="1"/>
  <c r="B66" i="4"/>
  <c r="A50" i="6" s="1"/>
  <c r="A116" i="6" l="1"/>
  <c r="G116" i="6" s="1"/>
  <c r="B32" i="4"/>
  <c r="B56" i="4"/>
  <c r="A41" i="6" s="1"/>
  <c r="B68" i="4"/>
  <c r="A52" i="6" s="1"/>
  <c r="B92" i="4"/>
  <c r="A74" i="6" s="1"/>
  <c r="B44" i="4"/>
  <c r="A30" i="6" s="1"/>
  <c r="B104" i="4"/>
  <c r="A85" i="6" s="1"/>
  <c r="B80" i="4"/>
  <c r="A63" i="6" s="1"/>
  <c r="B122" i="4"/>
  <c r="A100" i="6" s="1"/>
  <c r="G7" i="6"/>
  <c r="H7" i="6" s="1"/>
  <c r="O30" i="4"/>
  <c r="A17" i="6"/>
  <c r="AA15" i="4" a="1"/>
  <c r="AA15" i="4" s="1"/>
  <c r="A18" i="6"/>
  <c r="O31" i="4"/>
  <c r="F39" i="6" l="1"/>
  <c r="F28" i="6"/>
  <c r="H28" i="6" s="1"/>
  <c r="F17" i="6"/>
  <c r="H17" i="6" s="1"/>
  <c r="F40" i="6"/>
  <c r="F18" i="6"/>
  <c r="H18" i="6" s="1"/>
  <c r="F29" i="6"/>
  <c r="H29" i="6" s="1"/>
  <c r="B123" i="4"/>
  <c r="A101" i="6" s="1"/>
  <c r="B57" i="4"/>
  <c r="A42" i="6" s="1"/>
  <c r="A117" i="6"/>
  <c r="G117" i="6" s="1"/>
  <c r="B93" i="4"/>
  <c r="A75" i="6" s="1"/>
  <c r="B105" i="4"/>
  <c r="A86" i="6" s="1"/>
  <c r="B69" i="4"/>
  <c r="A53" i="6" s="1"/>
  <c r="B33" i="4"/>
  <c r="B45" i="4"/>
  <c r="A31" i="6" s="1"/>
  <c r="B81" i="4"/>
  <c r="A64" i="6" s="1"/>
  <c r="AA16" i="4" a="1"/>
  <c r="AA16" i="4" s="1"/>
  <c r="AA17" i="4" s="1" a="1"/>
  <c r="AA17" i="4" s="1"/>
  <c r="D7" i="6"/>
  <c r="C7" i="6"/>
  <c r="O32" i="4"/>
  <c r="A19" i="6"/>
  <c r="A118" i="6" l="1"/>
  <c r="G118" i="6" s="1"/>
  <c r="B46" i="4"/>
  <c r="A32" i="6" s="1"/>
  <c r="B34" i="4"/>
  <c r="B70" i="4"/>
  <c r="A54" i="6" s="1"/>
  <c r="B106" i="4"/>
  <c r="A87" i="6" s="1"/>
  <c r="B82" i="4"/>
  <c r="A65" i="6" s="1"/>
  <c r="B124" i="4"/>
  <c r="A102" i="6" s="1"/>
  <c r="B94" i="4"/>
  <c r="A76" i="6" s="1"/>
  <c r="B58" i="4"/>
  <c r="A43" i="6" s="1"/>
  <c r="F99" i="6"/>
  <c r="H99" i="6" s="1"/>
  <c r="F115" i="6"/>
  <c r="H115" i="6" s="1"/>
  <c r="H40" i="6"/>
  <c r="F51" i="6"/>
  <c r="A119" i="6"/>
  <c r="G119" i="6" s="1"/>
  <c r="S47" i="4"/>
  <c r="B35" i="4"/>
  <c r="D28" i="6"/>
  <c r="K114" i="6"/>
  <c r="C28" i="6"/>
  <c r="AA18" i="4" a="1"/>
  <c r="AA18" i="4" s="1"/>
  <c r="A20" i="6"/>
  <c r="O33" i="4"/>
  <c r="F98" i="6"/>
  <c r="H98" i="6" s="1"/>
  <c r="F114" i="6"/>
  <c r="F50" i="6"/>
  <c r="H39" i="6"/>
  <c r="D17" i="6"/>
  <c r="C17" i="6"/>
  <c r="F19" i="6"/>
  <c r="H19" i="6" s="1"/>
  <c r="F30" i="6"/>
  <c r="H30" i="6" s="1"/>
  <c r="F41" i="6"/>
  <c r="K115" i="6"/>
  <c r="D29" i="6"/>
  <c r="C29" i="6"/>
  <c r="D18" i="6"/>
  <c r="C18" i="6"/>
  <c r="D19" i="6" l="1"/>
  <c r="C19" i="6"/>
  <c r="D39" i="6"/>
  <c r="C39" i="6"/>
  <c r="F61" i="6"/>
  <c r="H50" i="6"/>
  <c r="B2" i="6"/>
  <c r="H114" i="6"/>
  <c r="F62" i="6"/>
  <c r="H51" i="6"/>
  <c r="D98" i="6"/>
  <c r="C98" i="6"/>
  <c r="A22" i="6"/>
  <c r="O35" i="4"/>
  <c r="D40" i="6"/>
  <c r="C40" i="6"/>
  <c r="T47" i="4"/>
  <c r="U47" i="4" s="1"/>
  <c r="T46" i="4"/>
  <c r="D115" i="6"/>
  <c r="C115" i="6"/>
  <c r="D99" i="6"/>
  <c r="C99" i="6"/>
  <c r="H41" i="6"/>
  <c r="F100" i="6"/>
  <c r="H100" i="6" s="1"/>
  <c r="F52" i="6"/>
  <c r="F116" i="6"/>
  <c r="H116" i="6" s="1"/>
  <c r="B36" i="4"/>
  <c r="A120" i="6"/>
  <c r="A21" i="6"/>
  <c r="O34" i="4"/>
  <c r="K116" i="6"/>
  <c r="D30" i="6"/>
  <c r="C30" i="6"/>
  <c r="F31" i="6"/>
  <c r="H31" i="6" s="1"/>
  <c r="F42" i="6"/>
  <c r="F20" i="6"/>
  <c r="H20" i="6" s="1"/>
  <c r="AA19" i="4" a="1"/>
  <c r="AA19" i="4" s="1"/>
  <c r="D41" i="6" l="1"/>
  <c r="C41" i="6"/>
  <c r="U45" i="4"/>
  <c r="U46" i="4"/>
  <c r="V46" i="4" s="1"/>
  <c r="D50" i="6"/>
  <c r="C50" i="6"/>
  <c r="V47" i="4"/>
  <c r="W47" i="4" s="1"/>
  <c r="F72" i="6"/>
  <c r="H61" i="6"/>
  <c r="D51" i="6"/>
  <c r="C51" i="6"/>
  <c r="A121" i="6"/>
  <c r="B37" i="4"/>
  <c r="AA20" i="4" a="1"/>
  <c r="AA20" i="4" s="1"/>
  <c r="D20" i="6"/>
  <c r="C20" i="6"/>
  <c r="D116" i="6"/>
  <c r="C116" i="6"/>
  <c r="F73" i="6"/>
  <c r="H62" i="6"/>
  <c r="H42" i="6"/>
  <c r="F53" i="6"/>
  <c r="F101" i="6"/>
  <c r="H101" i="6" s="1"/>
  <c r="F117" i="6"/>
  <c r="H117" i="6" s="1"/>
  <c r="F43" i="6"/>
  <c r="F21" i="6"/>
  <c r="H21" i="6" s="1"/>
  <c r="F32" i="6"/>
  <c r="H32" i="6" s="1"/>
  <c r="H52" i="6"/>
  <c r="F63" i="6"/>
  <c r="P47" i="4"/>
  <c r="B47" i="4" s="1"/>
  <c r="A33" i="6" s="1"/>
  <c r="P59" i="4"/>
  <c r="D114" i="6"/>
  <c r="C114" i="6"/>
  <c r="A23" i="6"/>
  <c r="O36" i="4"/>
  <c r="K117" i="6"/>
  <c r="D31" i="6"/>
  <c r="C31" i="6"/>
  <c r="D100" i="6"/>
  <c r="C100" i="6"/>
  <c r="F44" i="6"/>
  <c r="F22" i="6"/>
  <c r="H22" i="6" s="1"/>
  <c r="F33" i="6"/>
  <c r="H33" i="6" s="1"/>
  <c r="W46" i="4" l="1"/>
  <c r="X46" i="4" s="1"/>
  <c r="K118" i="6"/>
  <c r="D32" i="6"/>
  <c r="C32" i="6"/>
  <c r="D42" i="6"/>
  <c r="C42" i="6"/>
  <c r="A122" i="6"/>
  <c r="B38" i="4"/>
  <c r="AA21" i="4" a="1"/>
  <c r="AA21" i="4" s="1"/>
  <c r="D61" i="6"/>
  <c r="C61" i="6"/>
  <c r="D21" i="6"/>
  <c r="C21" i="6"/>
  <c r="C62" i="6"/>
  <c r="D62" i="6"/>
  <c r="F54" i="6"/>
  <c r="H43" i="6"/>
  <c r="F118" i="6"/>
  <c r="H118" i="6" s="1"/>
  <c r="F102" i="6"/>
  <c r="H102" i="6" s="1"/>
  <c r="F84" i="6"/>
  <c r="H84" i="6" s="1"/>
  <c r="H73" i="6"/>
  <c r="A24" i="6"/>
  <c r="O37" i="4"/>
  <c r="H72" i="6"/>
  <c r="F83" i="6"/>
  <c r="H83" i="6" s="1"/>
  <c r="V45" i="4"/>
  <c r="W45" i="4" s="1"/>
  <c r="V44" i="4"/>
  <c r="D117" i="6"/>
  <c r="C117" i="6"/>
  <c r="X47" i="4"/>
  <c r="Y47" i="4" s="1"/>
  <c r="Z47" i="4" s="1"/>
  <c r="AA47" i="4" s="1"/>
  <c r="AB47" i="4" s="1"/>
  <c r="AC47" i="4" s="1"/>
  <c r="K119" i="6"/>
  <c r="D33" i="6"/>
  <c r="C33" i="6"/>
  <c r="F55" i="6"/>
  <c r="H44" i="6"/>
  <c r="F103" i="6"/>
  <c r="H103" i="6" s="1"/>
  <c r="F119" i="6"/>
  <c r="H119" i="6" s="1"/>
  <c r="P48" i="4"/>
  <c r="B48" i="4" s="1"/>
  <c r="A34" i="6" s="1"/>
  <c r="P60" i="4"/>
  <c r="H63" i="6"/>
  <c r="F74" i="6"/>
  <c r="D101" i="6"/>
  <c r="C101" i="6"/>
  <c r="B95" i="4"/>
  <c r="A77" i="6" s="1"/>
  <c r="B107" i="4"/>
  <c r="A88" i="6" s="1"/>
  <c r="B59" i="4"/>
  <c r="A44" i="6" s="1"/>
  <c r="B71" i="4"/>
  <c r="A55" i="6" s="1"/>
  <c r="B83" i="4"/>
  <c r="A66" i="6" s="1"/>
  <c r="B125" i="4"/>
  <c r="A103" i="6" s="1"/>
  <c r="D22" i="6"/>
  <c r="C22" i="6"/>
  <c r="D52" i="6"/>
  <c r="C52" i="6"/>
  <c r="F64" i="6"/>
  <c r="H53" i="6"/>
  <c r="F94" i="6"/>
  <c r="X45" i="4" l="1"/>
  <c r="Y45" i="4" s="1"/>
  <c r="Z45" i="4" s="1"/>
  <c r="B60" i="4"/>
  <c r="A45" i="6" s="1"/>
  <c r="B84" i="4"/>
  <c r="A67" i="6" s="1"/>
  <c r="B126" i="4"/>
  <c r="A104" i="6" s="1"/>
  <c r="B108" i="4"/>
  <c r="A89" i="6" s="1"/>
  <c r="B96" i="4"/>
  <c r="A78" i="6" s="1"/>
  <c r="B72" i="4"/>
  <c r="A56" i="6" s="1"/>
  <c r="H54" i="6"/>
  <c r="F65" i="6"/>
  <c r="A25" i="6"/>
  <c r="O38" i="4"/>
  <c r="A123" i="6"/>
  <c r="B39" i="4"/>
  <c r="AA22" i="4"/>
  <c r="AA23" i="4" s="1"/>
  <c r="D119" i="6"/>
  <c r="C119" i="6"/>
  <c r="D84" i="6"/>
  <c r="C84" i="6"/>
  <c r="D103" i="6"/>
  <c r="C103" i="6"/>
  <c r="D83" i="6"/>
  <c r="C83" i="6"/>
  <c r="D102" i="6"/>
  <c r="C102" i="6"/>
  <c r="C73" i="6"/>
  <c r="D73" i="6"/>
  <c r="D53" i="6"/>
  <c r="C53" i="6"/>
  <c r="F75" i="6"/>
  <c r="H64" i="6"/>
  <c r="H74" i="6"/>
  <c r="F85" i="6"/>
  <c r="H85" i="6" s="1"/>
  <c r="D44" i="6"/>
  <c r="C44" i="6"/>
  <c r="Y46" i="4"/>
  <c r="Z46" i="4" s="1"/>
  <c r="D72" i="6"/>
  <c r="C72" i="6"/>
  <c r="D118" i="6"/>
  <c r="C118" i="6"/>
  <c r="F95" i="6"/>
  <c r="F108" i="6"/>
  <c r="H108" i="6" s="1"/>
  <c r="F111" i="6"/>
  <c r="H111" i="6" s="1"/>
  <c r="F109" i="6"/>
  <c r="H109" i="6" s="1"/>
  <c r="H94" i="6"/>
  <c r="F110" i="6"/>
  <c r="H110" i="6" s="1"/>
  <c r="W43" i="4"/>
  <c r="W44" i="4"/>
  <c r="X44" i="4" s="1"/>
  <c r="D63" i="6"/>
  <c r="C63" i="6"/>
  <c r="H55" i="6"/>
  <c r="F66" i="6"/>
  <c r="P49" i="4"/>
  <c r="B49" i="4" s="1"/>
  <c r="A35" i="6" s="1"/>
  <c r="P61" i="4"/>
  <c r="D43" i="6"/>
  <c r="C43" i="6"/>
  <c r="Y44" i="4" l="1"/>
  <c r="Z44" i="4" s="1"/>
  <c r="P62" i="4"/>
  <c r="P50" i="4"/>
  <c r="B50" i="4" s="1"/>
  <c r="A36" i="6" s="1"/>
  <c r="D55" i="6"/>
  <c r="C55" i="6"/>
  <c r="D94" i="6"/>
  <c r="C94" i="6"/>
  <c r="D110" i="6"/>
  <c r="C110" i="6"/>
  <c r="D109" i="6"/>
  <c r="C109" i="6"/>
  <c r="D85" i="6"/>
  <c r="C85" i="6"/>
  <c r="Q53" i="4"/>
  <c r="Q41" i="4"/>
  <c r="B41" i="4" s="1"/>
  <c r="A27" i="6" s="1"/>
  <c r="F76" i="6"/>
  <c r="H65" i="6"/>
  <c r="D111" i="6"/>
  <c r="C111" i="6"/>
  <c r="O39" i="4"/>
  <c r="A26" i="6"/>
  <c r="D54" i="6"/>
  <c r="C54" i="6"/>
  <c r="B61" i="4"/>
  <c r="A46" i="6" s="1"/>
  <c r="B85" i="4"/>
  <c r="A68" i="6" s="1"/>
  <c r="B97" i="4"/>
  <c r="A79" i="6" s="1"/>
  <c r="B127" i="4"/>
  <c r="A105" i="6" s="1"/>
  <c r="B73" i="4"/>
  <c r="A57" i="6" s="1"/>
  <c r="B109" i="4"/>
  <c r="A90" i="6" s="1"/>
  <c r="D108" i="6"/>
  <c r="C108" i="6"/>
  <c r="AA46" i="4"/>
  <c r="AB46" i="4" s="1"/>
  <c r="AC46" i="4" s="1"/>
  <c r="AA45" i="4"/>
  <c r="AB45" i="4" s="1"/>
  <c r="AC45" i="4" s="1"/>
  <c r="D64" i="6"/>
  <c r="C64" i="6"/>
  <c r="F77" i="6"/>
  <c r="H66" i="6"/>
  <c r="D74" i="6"/>
  <c r="C74" i="6"/>
  <c r="X42" i="4"/>
  <c r="Y42" i="4" s="1"/>
  <c r="X43" i="4"/>
  <c r="Y43" i="4" s="1"/>
  <c r="H95" i="6"/>
  <c r="F96" i="6"/>
  <c r="H96" i="6" s="1"/>
  <c r="H75" i="6"/>
  <c r="F86" i="6"/>
  <c r="H86" i="6" s="1"/>
  <c r="Z43" i="4" l="1"/>
  <c r="AA43" i="4" s="1"/>
  <c r="Z42" i="4"/>
  <c r="AA42" i="4" s="1"/>
  <c r="D65" i="6"/>
  <c r="C65" i="6"/>
  <c r="H76" i="6"/>
  <c r="F87" i="6"/>
  <c r="H87" i="6" s="1"/>
  <c r="P63" i="4"/>
  <c r="P51" i="4"/>
  <c r="B51" i="4" s="1"/>
  <c r="A37" i="6" s="1"/>
  <c r="B101" i="4"/>
  <c r="A82" i="6" s="1"/>
  <c r="B53" i="4"/>
  <c r="A38" i="6" s="1"/>
  <c r="B65" i="4"/>
  <c r="A49" i="6" s="1"/>
  <c r="B77" i="4"/>
  <c r="A60" i="6" s="1"/>
  <c r="B89" i="4"/>
  <c r="A71" i="6" s="1"/>
  <c r="B98" i="4"/>
  <c r="A80" i="6" s="1"/>
  <c r="B62" i="4"/>
  <c r="A47" i="6" s="1"/>
  <c r="B74" i="4"/>
  <c r="A58" i="6" s="1"/>
  <c r="B128" i="4"/>
  <c r="A106" i="6" s="1"/>
  <c r="B110" i="4"/>
  <c r="A91" i="6" s="1"/>
  <c r="B86" i="4"/>
  <c r="A69" i="6" s="1"/>
  <c r="D86" i="6"/>
  <c r="C86" i="6"/>
  <c r="D66" i="6"/>
  <c r="C66" i="6"/>
  <c r="D75" i="6"/>
  <c r="C75" i="6"/>
  <c r="D96" i="6"/>
  <c r="C96" i="6"/>
  <c r="C95" i="6"/>
  <c r="D95" i="6"/>
  <c r="H77" i="6"/>
  <c r="F88" i="6"/>
  <c r="H88" i="6" s="1"/>
  <c r="AA44" i="4"/>
  <c r="AB44" i="4" s="1"/>
  <c r="C87" i="6" l="1"/>
  <c r="D87" i="6"/>
  <c r="D76" i="6"/>
  <c r="C76" i="6"/>
  <c r="D88" i="6"/>
  <c r="C88" i="6"/>
  <c r="H125" i="6"/>
  <c r="D2" i="6" s="1"/>
  <c r="D77" i="6"/>
  <c r="C77" i="6"/>
  <c r="AC44" i="4"/>
  <c r="AB42" i="4"/>
  <c r="AC42" i="4" s="1"/>
  <c r="AB43" i="4"/>
  <c r="AC43" i="4" s="1"/>
  <c r="B63" i="4"/>
  <c r="A48" i="6" s="1"/>
  <c r="B111" i="4"/>
  <c r="A92" i="6" s="1"/>
  <c r="B87" i="4"/>
  <c r="A70" i="6" s="1"/>
  <c r="B75" i="4"/>
  <c r="A59" i="6" s="1"/>
  <c r="B129" i="4"/>
  <c r="A107" i="6" s="1"/>
  <c r="B99" i="4"/>
  <c r="A8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<sst xmlns="http://schemas.openxmlformats.org/spreadsheetml/2006/main" count="28001" uniqueCount="20067">
  <si>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</si>
  <si>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</si>
  <si>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</si>
  <si>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</si>
  <si>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</si>
  <si>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</si>
  <si>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</si>
  <si>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</si>
  <si>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</si>
  <si>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</si>
  <si>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</si>
  <si>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</si>
  <si>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</si>
  <si>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</si>
  <si>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</si>
  <si>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</si>
  <si>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</si>
  <si>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</si>
  <si>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</si>
  <si>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</si>
  <si>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</si>
  <si>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</si>
  <si>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</si>
  <si>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</si>
  <si>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</si>
  <si>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</si>
  <si>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</si>
  <si>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</si>
  <si>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</si>
  <si>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</si>
  <si>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</si>
  <si>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</si>
  <si>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</si>
  <si>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</si>
  <si>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</si>
  <si>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</si>
  <si>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</si>
  <si>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</si>
  <si>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</si>
  <si>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</si>
  <si>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</si>
  <si>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</si>
  <si>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</si>
  <si>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</si>
  <si>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</si>
  <si>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</si>
  <si>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</si>
  <si>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</si>
  <si>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</si>
  <si>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</si>
  <si>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</si>
  <si>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</si>
  <si>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</si>
  <si>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</si>
  <si>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</si>
  <si>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</si>
  <si>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</si>
  <si>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</si>
  <si>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</si>
  <si>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</si>
  <si>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</si>
  <si>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</si>
  <si>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</si>
  <si>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</si>
  <si>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</si>
  <si>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</si>
  <si>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</si>
  <si>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</si>
  <si>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</si>
  <si>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</si>
  <si>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</si>
  <si>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</si>
  <si>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</si>
  <si>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</si>
  <si>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</si>
  <si>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</si>
  <si>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</si>
  <si>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</si>
  <si>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</si>
  <si>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</si>
  <si>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</si>
  <si>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</si>
  <si>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</si>
  <si>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</si>
  <si>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</si>
  <si>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</si>
  <si>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</si>
  <si>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</si>
  <si>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</si>
  <si>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</si>
  <si>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</si>
  <si>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</si>
  <si>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</si>
  <si>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</si>
  <si>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</si>
  <si>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</si>
  <si>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</si>
  <si>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</si>
  <si>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</si>
  <si>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</si>
  <si>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</si>
  <si>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</si>
  <si>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</si>
  <si>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</si>
  <si>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</si>
  <si>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</si>
  <si>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</si>
  <si>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</si>
  <si>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</si>
  <si>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</si>
  <si>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</si>
  <si>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</si>
  <si>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</si>
  <si>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</si>
  <si>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</si>
  <si>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</si>
  <si>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</si>
  <si>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</si>
  <si>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</si>
  <si>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</si>
  <si>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</si>
  <si>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</si>
  <si>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</si>
  <si>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</si>
  <si>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</si>
  <si>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</si>
  <si>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</si>
  <si>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</si>
  <si>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</si>
  <si>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</si>
  <si>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</si>
  <si>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</si>
  <si>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</si>
  <si>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</si>
  <si>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</si>
  <si>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</si>
  <si>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</si>
  <si>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</si>
  <si>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</si>
  <si>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</si>
  <si>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</si>
  <si>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</si>
  <si>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</si>
  <si>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</si>
  <si>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</si>
  <si>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</si>
  <si>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</si>
  <si>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</si>
  <si>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</si>
  <si>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</si>
  <si>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</si>
  <si>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</si>
  <si>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</si>
  <si>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</si>
  <si>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</si>
  <si>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</si>
  <si>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</si>
  <si>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</si>
  <si>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</si>
  <si>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</si>
  <si>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</si>
  <si>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</si>
  <si>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</si>
  <si>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</si>
  <si>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</si>
  <si>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</si>
  <si>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</si>
  <si>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</si>
  <si>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</si>
  <si>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</si>
  <si>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</si>
  <si>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</si>
  <si>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</si>
  <si>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</si>
  <si>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</si>
  <si>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</si>
  <si>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</si>
  <si>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</si>
  <si>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</si>
  <si>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</si>
  <si>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</si>
  <si>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</si>
  <si>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</si>
  <si>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</si>
  <si>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</si>
  <si>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</si>
  <si>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</si>
  <si>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</si>
  <si>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</si>
  <si>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</si>
  <si>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</si>
  <si>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</si>
  <si>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</si>
  <si>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</si>
  <si>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</si>
  <si>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</si>
  <si>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</si>
  <si>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</si>
  <si>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</si>
  <si>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</si>
  <si>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</si>
  <si>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</si>
  <si>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</si>
  <si>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</si>
  <si>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</si>
  <si>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</si>
  <si>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</si>
  <si>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</si>
  <si>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</si>
  <si>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</si>
  <si>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</si>
  <si>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</si>
  <si>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</si>
  <si>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</si>
  <si>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</si>
  <si>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</si>
  <si>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</si>
  <si>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</si>
  <si>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</si>
  <si>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</si>
  <si>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</si>
  <si>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</si>
  <si>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</si>
  <si>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</si>
  <si>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</si>
  <si>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</si>
  <si>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</si>
  <si>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</si>
  <si>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</si>
  <si>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</si>
  <si>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</si>
  <si>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</si>
  <si>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</si>
  <si>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</si>
  <si>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</si>
  <si>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</si>
  <si>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</si>
  <si>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</si>
  <si>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</si>
  <si>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</si>
  <si>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</si>
  <si>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</si>
  <si>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</si>
  <si>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</si>
  <si>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</si>
  <si>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</si>
  <si>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</si>
  <si>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</si>
  <si>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</si>
  <si>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</si>
  <si>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</si>
  <si>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</si>
  <si>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</si>
  <si>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</si>
  <si>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</si>
  <si>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</si>
  <si>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</si>
  <si>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</si>
  <si>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</si>
  <si>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</si>
  <si>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</si>
  <si>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</si>
  <si>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</si>
  <si>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</si>
  <si>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</si>
  <si>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</si>
  <si>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</si>
  <si>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</si>
  <si>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</si>
  <si>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</si>
  <si>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</si>
  <si>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</si>
  <si>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</si>
  <si>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</si>
  <si>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</si>
  <si>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</si>
  <si>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</si>
  <si>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</si>
  <si>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</si>
  <si>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</si>
  <si>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</si>
  <si>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</si>
  <si>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</si>
  <si>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</si>
  <si>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</si>
  <si>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</si>
  <si>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</si>
  <si>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</si>
  <si>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</si>
  <si>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</si>
  <si>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</si>
  <si>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</si>
  <si>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</si>
  <si>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</si>
  <si>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</si>
  <si>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</si>
  <si>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</si>
  <si>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</si>
  <si>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</si>
  <si>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</si>
  <si>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</si>
  <si>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</si>
  <si>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</si>
  <si>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</si>
  <si>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</si>
  <si>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</si>
  <si>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</si>
  <si>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</si>
  <si>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</si>
  <si>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</si>
  <si>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</si>
  <si>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</si>
  <si>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</si>
  <si>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</si>
  <si>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</si>
  <si>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</si>
  <si>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</si>
  <si>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</si>
  <si>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</si>
  <si>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</si>
  <si>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</si>
  <si>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</si>
  <si>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</si>
  <si>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</si>
  <si>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</si>
  <si>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</si>
  <si>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</si>
  <si>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</si>
  <si>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</si>
  <si>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</si>
  <si>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</si>
  <si>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</si>
  <si>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</si>
  <si>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</si>
  <si>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</si>
  <si>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</si>
  <si>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</si>
  <si>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</si>
  <si>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</si>
  <si>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</si>
  <si>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</si>
  <si>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</si>
  <si>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</si>
  <si>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</si>
  <si>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</si>
  <si>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</si>
  <si>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</si>
  <si>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</si>
  <si>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</si>
  <si>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</si>
  <si>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</si>
  <si>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</si>
  <si>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</si>
  <si>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</si>
  <si>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</si>
  <si>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</si>
  <si>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</si>
  <si>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</si>
  <si>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</si>
  <si>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</si>
  <si>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</si>
  <si>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</si>
  <si>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</si>
  <si>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</si>
  <si>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</si>
  <si>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</si>
  <si>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</si>
  <si>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</si>
  <si>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</si>
  <si>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</si>
  <si>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</si>
  <si>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</si>
  <si>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</si>
  <si>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</si>
  <si>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</si>
  <si>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</si>
  <si>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</si>
  <si>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</si>
  <si>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</si>
  <si>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</si>
  <si>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</si>
  <si>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</si>
  <si>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</si>
  <si>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</si>
  <si>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</si>
  <si>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</si>
  <si>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</si>
  <si>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</si>
  <si>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</si>
  <si>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</si>
  <si>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</si>
  <si>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</si>
  <si>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</si>
  <si>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</si>
  <si>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</si>
  <si>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</si>
  <si>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</si>
  <si>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</si>
  <si>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</si>
  <si>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</si>
  <si>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</si>
  <si>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</si>
  <si>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</si>
  <si>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</si>
  <si>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</si>
  <si>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</si>
  <si>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</si>
  <si>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</si>
  <si>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</si>
  <si>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</si>
  <si>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</si>
  <si>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</si>
  <si>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</si>
  <si>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</si>
  <si>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</si>
  <si>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</si>
  <si>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</si>
  <si>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</si>
  <si>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</si>
  <si>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</si>
  <si>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</si>
  <si>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</si>
  <si>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</si>
  <si>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</si>
  <si>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</si>
  <si>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</si>
  <si>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</si>
  <si>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</si>
  <si>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</si>
  <si>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</si>
  <si>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</si>
  <si>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</si>
  <si>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</si>
  <si>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</si>
  <si>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</si>
  <si>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</si>
  <si>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</si>
  <si>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</si>
  <si>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</si>
  <si>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</si>
  <si>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</si>
  <si>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</si>
  <si>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</si>
  <si>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</si>
  <si>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</si>
  <si>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</si>
  <si>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</si>
  <si>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</si>
  <si>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</si>
  <si>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</si>
  <si>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</si>
  <si>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</si>
  <si>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</si>
  <si>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</si>
  <si>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</si>
  <si>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</si>
  <si>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</si>
  <si>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</si>
  <si>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</si>
  <si>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</si>
  <si>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</si>
  <si>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</si>
  <si>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</si>
  <si>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</si>
  <si>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</si>
  <si>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</si>
  <si>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</si>
  <si>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</si>
  <si>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</si>
  <si>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</si>
  <si>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</si>
  <si>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</si>
  <si>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</si>
  <si>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</si>
  <si>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</si>
  <si>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</si>
  <si>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</si>
  <si>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</si>
  <si>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</si>
  <si>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</si>
  <si>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</si>
  <si>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</si>
  <si>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</si>
  <si>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</si>
  <si>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</si>
  <si>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</si>
  <si>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</si>
  <si>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</si>
  <si>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</si>
  <si>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</si>
  <si>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</si>
  <si>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</si>
  <si>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</si>
  <si>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</si>
  <si>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</si>
  <si>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</si>
  <si>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</si>
  <si>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</si>
  <si>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</si>
  <si>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</si>
  <si>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</si>
  <si>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</si>
  <si>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</si>
  <si>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</si>
  <si>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</si>
  <si>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</si>
  <si>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</si>
  <si>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</si>
  <si>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</si>
  <si>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</si>
  <si>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</si>
  <si>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</si>
  <si>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</si>
  <si>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</si>
  <si>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</si>
  <si>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</si>
  <si>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</si>
  <si>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</si>
  <si>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</si>
  <si>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</si>
  <si>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</si>
  <si>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</si>
  <si>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</si>
  <si>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</si>
  <si>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</si>
  <si>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</si>
  <si>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</si>
  <si>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</si>
  <si>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</si>
  <si>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</si>
  <si>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</si>
  <si>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</si>
  <si>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</si>
  <si>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</si>
  <si>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</si>
  <si>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</si>
  <si>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</si>
  <si>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</si>
  <si>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</si>
  <si>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</si>
  <si>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</si>
  <si>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</si>
  <si>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</si>
  <si>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</si>
  <si>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</si>
  <si>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</si>
  <si>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</si>
  <si>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</si>
  <si>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</si>
  <si>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</si>
  <si>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</si>
  <si>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</si>
  <si>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</si>
  <si>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</si>
  <si>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</si>
  <si>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</si>
  <si>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</si>
  <si>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</si>
  <si>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</si>
  <si>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</si>
  <si>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</si>
  <si>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</si>
  <si>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</si>
  <si>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</si>
  <si>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</si>
  <si>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</si>
  <si>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</si>
  <si>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</si>
  <si>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</si>
  <si>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</si>
  <si>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</si>
  <si>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</si>
  <si>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</si>
  <si>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</si>
  <si>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</si>
  <si>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</si>
  <si>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</si>
  <si>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</si>
  <si>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</si>
  <si>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</si>
  <si>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</si>
  <si>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</si>
  <si>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</si>
  <si>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</si>
  <si>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</si>
  <si>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</si>
  <si>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</si>
  <si>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</si>
  <si>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</si>
  <si>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</si>
  <si>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</si>
  <si>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</si>
  <si>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</si>
  <si>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</si>
  <si>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</si>
  <si>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</si>
  <si>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</si>
  <si>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</si>
  <si>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</si>
  <si>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</si>
  <si>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</si>
  <si>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</si>
  <si>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</si>
  <si>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</si>
  <si>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</si>
  <si>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</si>
  <si>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</si>
  <si>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</si>
  <si>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</si>
  <si>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</si>
  <si>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</si>
  <si>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</si>
  <si>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</si>
  <si>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</si>
  <si>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</si>
  <si>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</si>
  <si>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</si>
  <si>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</si>
  <si>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</si>
  <si>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</si>
  <si>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</si>
  <si>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</si>
  <si>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</si>
  <si>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</si>
  <si>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</si>
  <si>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</si>
  <si>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</si>
  <si>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</si>
  <si>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</si>
  <si>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</si>
  <si>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</si>
  <si>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</si>
  <si>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</si>
  <si>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</si>
  <si>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</si>
  <si>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</si>
  <si>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</si>
  <si>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</si>
  <si>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</si>
  <si>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</si>
  <si>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</si>
  <si>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</si>
  <si>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</si>
  <si>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</si>
  <si>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</si>
  <si>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</si>
  <si>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</si>
  <si>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</si>
  <si>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</si>
  <si>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</si>
  <si>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</si>
  <si>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</si>
  <si>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</si>
  <si>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</si>
  <si>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</si>
  <si>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</si>
  <si>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</si>
  <si>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</si>
  <si>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</si>
  <si>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</si>
  <si>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</si>
  <si>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</si>
  <si>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</si>
  <si>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</si>
  <si>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</si>
  <si>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</si>
  <si>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</si>
  <si>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</si>
  <si>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</si>
  <si>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</si>
  <si>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</si>
  <si>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</si>
  <si>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</si>
  <si>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</si>
  <si>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</si>
  <si>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</si>
  <si>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</si>
  <si>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</si>
  <si>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</si>
  <si>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</si>
  <si>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</si>
  <si>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</si>
  <si>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</si>
  <si>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</si>
  <si>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</si>
  <si>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</si>
  <si>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</si>
  <si>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</si>
  <si>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</si>
  <si>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</si>
  <si>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</si>
  <si>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</si>
  <si>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</si>
  <si>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</si>
  <si>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</si>
  <si>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</si>
  <si>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</si>
  <si>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</si>
  <si>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</si>
  <si>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</si>
  <si>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</si>
  <si>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</si>
  <si>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</si>
  <si>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</si>
  <si>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</si>
  <si>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</si>
  <si>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</si>
  <si>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</si>
  <si>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</si>
  <si>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</si>
  <si>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</si>
  <si>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</si>
  <si>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</si>
  <si>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</si>
  <si>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</si>
  <si>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</si>
  <si>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</si>
  <si>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</si>
  <si>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</si>
  <si>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</si>
  <si>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</si>
  <si>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</si>
  <si>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</si>
  <si>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</si>
  <si>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</si>
  <si>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</si>
  <si>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</si>
  <si>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</si>
  <si>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</si>
  <si>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</si>
  <si>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</si>
  <si>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</si>
  <si>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</si>
  <si>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</si>
  <si>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</si>
  <si>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</si>
  <si>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</si>
  <si>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</si>
  <si>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</si>
  <si>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</si>
  <si>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</si>
  <si>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</si>
  <si>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</si>
  <si>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</si>
  <si>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</si>
  <si>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</si>
  <si>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</si>
  <si>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</si>
  <si>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</si>
  <si>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</si>
  <si>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</si>
  <si>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</si>
  <si>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</si>
  <si>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</si>
  <si>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</si>
  <si>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</si>
  <si>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</si>
  <si>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</si>
  <si>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</si>
  <si>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</si>
  <si>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</si>
  <si>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</si>
  <si>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</si>
  <si>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</si>
  <si>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</si>
  <si>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</si>
  <si>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</si>
  <si>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</si>
  <si>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</si>
  <si>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</si>
  <si>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</si>
  <si>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</si>
  <si>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</si>
  <si>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</si>
  <si>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</si>
  <si>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</si>
  <si>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</si>
  <si>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</si>
  <si>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</si>
  <si>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</si>
  <si>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</si>
  <si>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</si>
  <si>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</si>
  <si>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</si>
  <si>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</si>
  <si>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</si>
  <si>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</si>
  <si>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</si>
  <si>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</si>
  <si>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</si>
  <si>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</si>
  <si>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</si>
  <si>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</si>
  <si>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</si>
  <si>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</si>
  <si>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</si>
  <si>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</si>
  <si>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</si>
  <si>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</si>
  <si>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</si>
  <si>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</si>
  <si>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</si>
  <si>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</si>
  <si>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</si>
  <si>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</si>
  <si>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</si>
  <si>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</si>
  <si>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</si>
  <si>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</si>
  <si>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</si>
  <si>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</si>
  <si>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</si>
  <si>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</si>
  <si>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</si>
  <si>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</si>
  <si>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</si>
  <si>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</si>
  <si>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</si>
  <si>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</si>
  <si>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</si>
  <si>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</si>
  <si>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</si>
  <si>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</si>
  <si>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</si>
  <si>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</si>
  <si>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</si>
  <si>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</si>
  <si>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</si>
  <si>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</si>
  <si>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</si>
  <si>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</si>
  <si>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</si>
  <si>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</si>
  <si>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</si>
  <si>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</si>
  <si>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</si>
  <si>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</si>
  <si>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</si>
  <si>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</si>
  <si>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</si>
  <si>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</si>
  <si>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</si>
  <si>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</si>
  <si>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</si>
  <si>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</si>
  <si>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</si>
  <si>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</si>
  <si>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</si>
  <si>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</si>
  <si>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</si>
  <si>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</si>
  <si>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</si>
  <si>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</si>
  <si>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</si>
  <si>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</si>
  <si>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</si>
  <si>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</si>
  <si>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</si>
  <si>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</si>
  <si>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</si>
  <si>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</si>
  <si>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</si>
  <si>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</si>
  <si>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</si>
  <si>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</si>
  <si>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</si>
  <si>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</si>
  <si>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</si>
  <si>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</si>
  <si>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</si>
  <si>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</si>
  <si>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</si>
  <si>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</si>
  <si>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</si>
  <si>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</si>
  <si>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</si>
  <si>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</si>
  <si>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</si>
  <si>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</si>
  <si>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</si>
  <si>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</si>
  <si>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</si>
  <si>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</si>
  <si>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</si>
  <si>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</si>
  <si>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</si>
  <si>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</si>
  <si>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</si>
  <si>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</si>
  <si>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</si>
  <si>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</si>
  <si>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</si>
  <si>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</si>
  <si>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</si>
  <si>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</si>
  <si>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</si>
  <si>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</si>
  <si>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</si>
  <si>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</si>
  <si>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</si>
  <si>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</si>
  <si>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</si>
  <si>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</si>
  <si>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</si>
  <si>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</si>
  <si>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</si>
  <si>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</si>
  <si>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</si>
  <si>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</si>
  <si>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</si>
  <si>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</si>
  <si>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</si>
  <si>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</si>
  <si>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</si>
  <si>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</si>
  <si>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</si>
  <si>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</si>
  <si>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</si>
  <si>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</si>
  <si>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</si>
  <si>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</si>
  <si>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</si>
  <si>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</si>
  <si>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</si>
  <si>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</si>
  <si>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</si>
  <si>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</si>
  <si>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</si>
  <si>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</si>
  <si>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</si>
  <si>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</si>
  <si>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</si>
  <si>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</si>
  <si>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</si>
  <si>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</si>
  <si>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</si>
  <si>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</si>
  <si>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</si>
  <si>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</si>
  <si>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</si>
  <si>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</si>
  <si>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</si>
  <si>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</si>
  <si>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</si>
  <si>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</si>
  <si>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</si>
  <si>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</si>
  <si>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</si>
  <si>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</si>
  <si>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</si>
  <si>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</si>
  <si>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</si>
  <si>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</si>
  <si>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</si>
  <si>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</si>
  <si>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</si>
  <si>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</si>
  <si>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</si>
  <si>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</si>
  <si>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</si>
  <si>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</si>
  <si>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</si>
  <si>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</si>
  <si>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</si>
  <si>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</si>
  <si>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</si>
  <si>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</si>
  <si>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</si>
  <si>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</si>
  <si>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</si>
  <si>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</si>
  <si>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</si>
  <si>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</si>
  <si>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</si>
  <si>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</si>
  <si>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</si>
  <si>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</si>
  <si>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</si>
  <si>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</si>
  <si>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</si>
  <si>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</si>
  <si>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</si>
  <si>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</si>
  <si>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</si>
  <si>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</si>
  <si>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</si>
  <si>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</si>
  <si>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</si>
  <si>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</si>
  <si>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</si>
  <si>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</si>
  <si>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</si>
  <si>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</si>
  <si>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</si>
  <si>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</si>
  <si>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</si>
  <si>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</si>
  <si>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</si>
  <si>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</si>
  <si>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</si>
  <si>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</si>
  <si>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</si>
  <si>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</si>
  <si>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</si>
  <si>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</si>
  <si>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</si>
  <si>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</si>
  <si>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</si>
  <si>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</si>
  <si>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</si>
  <si>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</si>
  <si>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</si>
  <si>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</si>
  <si>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</si>
  <si>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</si>
  <si>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</si>
  <si>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</si>
  <si>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</si>
  <si>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</si>
  <si>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</si>
  <si>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</si>
  <si>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</si>
  <si>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</si>
  <si>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</si>
  <si>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</si>
  <si>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</si>
  <si>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</si>
  <si>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</si>
  <si>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</si>
  <si>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</si>
  <si>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</si>
  <si>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</si>
  <si>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</si>
  <si>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</si>
  <si>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</si>
  <si>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</si>
  <si>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</si>
  <si>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</si>
  <si>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</si>
  <si>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</si>
  <si>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</si>
  <si>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</si>
  <si>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</si>
  <si>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</si>
  <si>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</si>
  <si>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</si>
  <si>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</si>
  <si>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</si>
  <si>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</si>
  <si>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</si>
  <si>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</si>
  <si>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</si>
  <si>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</si>
  <si>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</si>
  <si>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</si>
  <si>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</si>
  <si>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</si>
  <si>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</si>
  <si>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</si>
  <si>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</si>
  <si>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</si>
  <si>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</si>
  <si>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</si>
  <si>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</si>
  <si>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</si>
  <si>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</si>
  <si>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</si>
  <si>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</si>
  <si>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</si>
  <si>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</si>
  <si>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</si>
  <si>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</si>
  <si>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</si>
  <si>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</si>
  <si>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</si>
  <si>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</si>
  <si>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</si>
  <si>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</si>
  <si>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</si>
  <si>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</si>
  <si>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</si>
  <si>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</si>
  <si>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</si>
  <si>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</si>
  <si>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</si>
  <si>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</si>
  <si>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</si>
  <si>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</si>
  <si>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</si>
  <si>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</si>
  <si>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</si>
  <si>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</si>
  <si>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</si>
  <si>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</si>
  <si>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</si>
  <si>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</si>
  <si>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</si>
  <si>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</si>
  <si>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</si>
  <si>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</si>
  <si>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</si>
  <si>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</si>
  <si>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</si>
  <si>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</si>
  <si>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</si>
  <si>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</si>
  <si>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</si>
  <si>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</si>
  <si>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</si>
  <si>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</si>
  <si>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</si>
  <si>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</si>
  <si>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</si>
  <si>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</si>
  <si>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</si>
  <si>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</si>
  <si>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</si>
  <si>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</si>
  <si>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</si>
  <si>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</si>
  <si>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</si>
  <si>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</si>
  <si>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</si>
  <si>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</si>
  <si>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</si>
  <si>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</si>
  <si>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</si>
  <si>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</si>
  <si>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</si>
  <si>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</si>
  <si>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</si>
  <si>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</si>
  <si>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</si>
  <si>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</si>
  <si>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</si>
  <si>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</si>
  <si>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</si>
  <si>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</si>
  <si>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</si>
  <si>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</si>
  <si>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</si>
  <si>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</si>
  <si>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</si>
  <si>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</si>
  <si>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</si>
  <si>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</si>
  <si>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</si>
  <si>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</si>
  <si>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</si>
  <si>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</si>
  <si>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</si>
  <si>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</si>
  <si>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</si>
  <si>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</si>
  <si>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</si>
  <si>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</si>
  <si>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</si>
  <si>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</si>
  <si>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</si>
  <si>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</si>
  <si>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</si>
  <si>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</si>
  <si>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</si>
  <si>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</si>
  <si>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</si>
  <si>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</si>
  <si>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</si>
  <si>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</si>
  <si>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</si>
  <si>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</si>
  <si>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</si>
  <si>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</si>
  <si>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</si>
  <si>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</si>
  <si>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</si>
  <si>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</si>
  <si>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</si>
  <si>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</si>
  <si>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</si>
  <si>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</si>
  <si>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</si>
  <si>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</si>
  <si>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</si>
  <si>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</si>
  <si>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</si>
  <si>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</si>
  <si>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</si>
  <si>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</si>
  <si>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</si>
  <si>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</si>
  <si>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</si>
  <si>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</si>
  <si>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</si>
  <si>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</si>
  <si>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</si>
  <si>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</si>
  <si>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</si>
  <si>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</si>
  <si>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</si>
  <si>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</si>
  <si>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</si>
  <si>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</si>
  <si>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</si>
  <si>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</si>
  <si>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</si>
  <si>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</si>
  <si>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</si>
  <si>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</si>
  <si>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</si>
  <si>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</si>
  <si>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</si>
  <si>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</si>
  <si>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</si>
  <si>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</si>
  <si>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</si>
  <si>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</si>
  <si>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</si>
  <si>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</si>
  <si>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</si>
  <si>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</si>
  <si>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</si>
  <si>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</si>
  <si>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</si>
  <si>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</si>
  <si>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</si>
  <si>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</si>
  <si>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</si>
  <si>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</si>
  <si>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</si>
  <si>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</si>
  <si>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</si>
  <si>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</si>
  <si>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</si>
  <si>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</si>
  <si>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</si>
  <si>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</si>
  <si>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</si>
  <si>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</si>
  <si>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</si>
  <si>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</si>
  <si>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</si>
  <si>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</si>
  <si>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</si>
  <si>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</si>
  <si>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</si>
  <si>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</si>
  <si>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</si>
  <si>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</si>
  <si>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</si>
  <si>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</si>
  <si>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</si>
  <si>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</si>
  <si>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</si>
  <si>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</si>
  <si>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</si>
  <si>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</si>
  <si>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</si>
  <si>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</si>
  <si>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</si>
  <si>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</si>
  <si>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</si>
  <si>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</si>
  <si>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</si>
  <si>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</si>
  <si>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</si>
  <si>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</si>
  <si>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</si>
  <si>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</si>
  <si>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</si>
  <si>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</si>
  <si>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</si>
  <si>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</si>
  <si>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</si>
  <si>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</si>
  <si>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</si>
  <si>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</si>
  <si>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</si>
  <si>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</si>
  <si>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</si>
  <si>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</si>
  <si>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</si>
  <si>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</si>
  <si>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</si>
  <si>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</si>
  <si>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</si>
  <si>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</si>
  <si>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</si>
  <si>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</si>
  <si>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</si>
  <si>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</si>
  <si>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</si>
  <si>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</si>
  <si>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</si>
  <si>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</si>
  <si>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</si>
  <si>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</si>
  <si>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</si>
  <si>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</si>
  <si>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</si>
  <si>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</si>
  <si>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</si>
  <si>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</si>
  <si>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</si>
  <si>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</si>
  <si>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</si>
  <si>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</si>
  <si>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</si>
  <si>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</si>
  <si>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</si>
  <si>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</si>
  <si>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</si>
  <si>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</si>
  <si>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</si>
  <si>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</si>
  <si>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</si>
  <si>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</si>
  <si>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</si>
  <si>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</si>
  <si>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</si>
  <si>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</si>
  <si>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</si>
  <si>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</si>
  <si>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</si>
  <si>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</si>
  <si>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</si>
  <si>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</si>
  <si>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</si>
  <si>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</si>
  <si>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</si>
  <si>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</si>
  <si>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</si>
  <si>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</si>
  <si>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</si>
  <si>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</si>
  <si>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</si>
  <si>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</si>
  <si>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</si>
  <si>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</si>
  <si>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</si>
  <si>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</si>
  <si>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</si>
  <si>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</si>
  <si>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</si>
  <si>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</si>
  <si>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</si>
  <si>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</si>
  <si>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</si>
  <si>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</si>
  <si>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</si>
  <si>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</si>
  <si>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</si>
  <si>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</si>
  <si>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</si>
  <si>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</si>
  <si>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</si>
  <si>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</si>
  <si>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</si>
  <si>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</si>
  <si>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</si>
  <si>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</si>
  <si>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</si>
  <si>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</si>
  <si>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</si>
  <si>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</si>
  <si>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</si>
  <si>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</si>
  <si>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</si>
  <si>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</si>
  <si>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</si>
  <si>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</si>
  <si>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</si>
  <si>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</si>
  <si>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</si>
  <si>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</si>
  <si>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</si>
  <si>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</si>
  <si>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</si>
  <si>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</si>
  <si>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</si>
  <si>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</si>
  <si>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</si>
  <si>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</si>
  <si>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</si>
  <si>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</si>
  <si>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</si>
  <si>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</si>
  <si>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</si>
  <si>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</si>
  <si>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</si>
  <si>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</si>
  <si>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</si>
  <si>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</si>
  <si>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</si>
  <si>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</si>
  <si>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</si>
  <si>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</si>
  <si>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</si>
  <si>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</si>
  <si>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</si>
  <si>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</si>
  <si>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</si>
  <si>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</si>
  <si>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</si>
  <si>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</si>
  <si>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</si>
  <si>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</si>
  <si>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</si>
  <si>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</si>
  <si>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</si>
  <si>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</si>
  <si>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</si>
  <si>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</si>
  <si>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</si>
  <si>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</si>
  <si>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</si>
  <si>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</si>
  <si>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</si>
  <si>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</si>
  <si>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</si>
  <si>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</si>
  <si>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</si>
  <si>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</si>
  <si>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</si>
  <si>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</si>
  <si>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</si>
  <si>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</si>
  <si>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</si>
  <si>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</si>
  <si>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</si>
  <si>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</si>
  <si>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</si>
  <si>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</si>
  <si>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</si>
  <si>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</si>
  <si>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</si>
  <si>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</si>
  <si>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</si>
  <si>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</si>
  <si>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</si>
  <si>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</si>
  <si>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</si>
  <si>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</si>
  <si>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</si>
  <si>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</si>
  <si>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</si>
  <si>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</si>
  <si>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</si>
  <si>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</si>
  <si>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</si>
  <si>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</si>
  <si>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</si>
  <si>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</si>
  <si>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</si>
  <si>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</si>
  <si>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</si>
  <si>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</si>
  <si>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</si>
  <si>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</si>
  <si>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</si>
  <si>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</si>
  <si>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</si>
  <si>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</si>
  <si>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</si>
  <si>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</si>
  <si>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</si>
  <si>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</si>
  <si>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</si>
  <si>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</si>
  <si>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</si>
  <si>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</si>
  <si>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</si>
  <si>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</si>
  <si>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</si>
  <si>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</si>
  <si>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</si>
  <si>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</si>
  <si>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</si>
  <si>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</si>
  <si>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</si>
  <si>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</si>
  <si>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</si>
  <si>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</si>
  <si>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</si>
  <si>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</si>
  <si>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</si>
  <si>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</si>
  <si>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</si>
  <si>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</si>
  <si>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</si>
  <si>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</si>
  <si>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</si>
  <si>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</si>
  <si>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</si>
  <si>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</si>
  <si>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</si>
  <si>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</si>
  <si>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</si>
  <si>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</si>
  <si>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</si>
  <si>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</si>
  <si>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</si>
  <si>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</si>
  <si>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</si>
  <si>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</si>
  <si>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</si>
  <si>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</si>
  <si>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</si>
  <si>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</si>
  <si>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</si>
  <si>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</si>
  <si>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</si>
  <si>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</si>
  <si>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</si>
  <si>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</si>
  <si>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</si>
  <si>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</si>
  <si>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</si>
  <si>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</si>
  <si>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</si>
  <si>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</si>
  <si>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</si>
  <si>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</si>
  <si>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</si>
  <si>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</si>
  <si>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</si>
  <si>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</si>
  <si>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</si>
  <si>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</si>
  <si>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</si>
  <si>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</si>
  <si>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</si>
  <si>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</si>
  <si>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</si>
  <si>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</si>
  <si>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</si>
  <si>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</si>
  <si>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</si>
  <si>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</si>
  <si>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</si>
  <si>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</si>
  <si>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</si>
  <si>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</si>
  <si>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</si>
  <si>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</si>
  <si>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</si>
  <si>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</si>
  <si>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</si>
  <si>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</si>
  <si>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</si>
  <si>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</si>
  <si>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</si>
  <si>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</si>
  <si>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</si>
  <si>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</si>
  <si>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</si>
  <si>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</si>
  <si>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</si>
  <si>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</si>
  <si>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</si>
  <si>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</si>
  <si>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</si>
  <si>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</si>
  <si>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</si>
  <si>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</si>
  <si>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</si>
  <si>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</si>
  <si>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</si>
  <si>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</si>
  <si>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</si>
  <si>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</si>
  <si>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</si>
  <si>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</si>
  <si>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</si>
  <si>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</si>
  <si>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</si>
  <si>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</si>
  <si>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</si>
  <si>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</si>
  <si>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</si>
  <si>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</si>
  <si>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</si>
  <si>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</si>
  <si>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</si>
  <si>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</si>
  <si>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</si>
  <si>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</si>
  <si>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</si>
  <si>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</si>
  <si>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</si>
  <si>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</si>
  <si>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</si>
  <si>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</si>
  <si>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</si>
  <si>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</si>
  <si>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</si>
  <si>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</si>
  <si>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</si>
  <si>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</si>
  <si>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</si>
  <si>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</si>
  <si>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</si>
  <si>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</si>
  <si>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</si>
  <si>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</si>
  <si>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</si>
  <si>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</si>
  <si>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</si>
  <si>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</si>
  <si>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</si>
  <si>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</si>
  <si>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</si>
  <si>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</si>
  <si>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</si>
  <si>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</si>
  <si>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</si>
  <si>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</si>
  <si>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</si>
  <si>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</si>
  <si>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</si>
  <si>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</si>
  <si>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</si>
  <si>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</si>
  <si>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</si>
  <si>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</si>
  <si>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</si>
  <si>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</si>
  <si>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</si>
  <si>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</si>
  <si>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</si>
  <si>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</si>
  <si>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</si>
  <si>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</si>
  <si>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</si>
  <si>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</si>
  <si>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</si>
  <si>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</si>
  <si>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</si>
  <si>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</si>
  <si>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</si>
  <si>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</si>
  <si>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</si>
  <si>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</si>
  <si>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</si>
  <si>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</si>
  <si>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</si>
  <si>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</si>
  <si>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</si>
  <si>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</si>
  <si>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</si>
  <si>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</si>
  <si>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</si>
  <si>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</si>
  <si>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</si>
  <si>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</si>
  <si>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</si>
  <si>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</si>
  <si>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</si>
  <si>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</si>
  <si>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</si>
  <si>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</si>
  <si>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</si>
  <si>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</si>
  <si>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</si>
  <si>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</si>
  <si>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</si>
  <si>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</si>
  <si>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</si>
  <si>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</si>
  <si>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</si>
  <si>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</si>
  <si>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</si>
  <si>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</si>
  <si>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</si>
  <si>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</si>
  <si>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</si>
  <si>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</si>
  <si>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</si>
  <si>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</si>
  <si>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</si>
  <si>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</si>
  <si>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</si>
  <si>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</si>
  <si>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</si>
  <si>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</si>
  <si>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</si>
  <si>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</si>
  <si>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</si>
  <si>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</si>
  <si>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</si>
  <si>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</si>
  <si>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</si>
  <si>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</si>
  <si>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</si>
  <si>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</si>
  <si>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</si>
  <si>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</si>
  <si>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</si>
  <si>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</si>
  <si>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</si>
  <si>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</si>
  <si>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</si>
  <si>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</si>
  <si>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</si>
  <si>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</si>
  <si>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</si>
  <si>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</si>
  <si>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</si>
  <si>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</si>
  <si>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</si>
  <si>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</si>
  <si>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</si>
  <si>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</si>
  <si>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</si>
  <si>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</si>
  <si>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</si>
  <si>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</si>
  <si>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</si>
  <si>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</si>
  <si>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</si>
  <si>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</si>
  <si>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</si>
  <si>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</si>
  <si>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</si>
  <si>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</si>
  <si>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</si>
  <si>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</si>
  <si>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</si>
  <si>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</si>
  <si>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</si>
  <si>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</si>
  <si>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</si>
  <si>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</si>
  <si>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</si>
  <si>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</si>
  <si>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</si>
  <si>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</si>
  <si>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</si>
  <si>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</si>
  <si>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</si>
  <si>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</si>
  <si>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</si>
  <si>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</si>
  <si>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</si>
  <si>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</si>
  <si>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</si>
  <si>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</si>
  <si>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</si>
  <si>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</si>
  <si>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</si>
  <si>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</si>
  <si>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</si>
  <si>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</si>
  <si>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</si>
  <si>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</si>
  <si>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</si>
  <si>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</si>
  <si>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</si>
  <si>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</si>
  <si>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</si>
  <si>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</si>
  <si>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</si>
  <si>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</si>
  <si>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</si>
  <si>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</si>
  <si>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</si>
  <si>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</si>
  <si>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</si>
  <si>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</si>
  <si>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</si>
  <si>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</si>
  <si>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</si>
  <si>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</si>
  <si>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</si>
  <si>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</si>
  <si>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</si>
  <si>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</si>
  <si>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</si>
  <si>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</si>
  <si>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</si>
  <si>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</si>
  <si>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</si>
  <si>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</si>
  <si>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</si>
  <si>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</si>
  <si>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</si>
  <si>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</si>
  <si>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</si>
  <si>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</si>
  <si>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</si>
  <si>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</si>
  <si>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</si>
  <si>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</si>
  <si>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</si>
  <si>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</si>
  <si>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</si>
  <si>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</si>
  <si>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</si>
  <si>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</si>
  <si>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</si>
  <si>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</si>
  <si>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</si>
  <si>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</si>
  <si>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</si>
  <si>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</si>
  <si>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</si>
  <si>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</si>
  <si>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</si>
  <si>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</si>
  <si>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</si>
  <si>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</si>
  <si>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</si>
  <si>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</si>
  <si>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</si>
  <si>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</si>
  <si>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</si>
  <si>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</si>
  <si>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</si>
  <si>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</si>
  <si>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</si>
  <si>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</si>
  <si>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</si>
  <si>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</si>
  <si>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</si>
  <si>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</si>
  <si>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</si>
  <si>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</si>
  <si>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</si>
  <si>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</si>
  <si>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</si>
  <si>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</si>
  <si>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</si>
  <si>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</si>
  <si>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</si>
  <si>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</si>
  <si>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</si>
  <si>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</si>
  <si>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</si>
  <si>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</si>
  <si>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</si>
  <si>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</si>
  <si>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</si>
  <si>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</si>
  <si>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</si>
  <si>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</si>
  <si>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</si>
  <si>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</si>
  <si>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</si>
  <si>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</si>
  <si>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</si>
  <si>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</si>
  <si>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</si>
  <si>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</si>
  <si>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</si>
  <si>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</si>
  <si>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</si>
  <si>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</si>
  <si>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</si>
  <si>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</si>
  <si>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</si>
  <si>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</si>
  <si>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</si>
  <si>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</si>
  <si>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</si>
  <si>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</si>
  <si>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</si>
  <si>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</si>
  <si>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</si>
  <si>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</si>
  <si>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</si>
  <si>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</si>
  <si>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</si>
  <si>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</si>
  <si>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</si>
  <si>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</si>
  <si>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</si>
  <si>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</si>
  <si>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</si>
  <si>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</si>
  <si>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</si>
  <si>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</si>
  <si>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</si>
  <si>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</si>
  <si>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</si>
  <si>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</si>
  <si>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</si>
  <si>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</si>
  <si>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</si>
  <si>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</si>
  <si>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</si>
  <si>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</si>
  <si>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</si>
  <si>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</si>
  <si>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</si>
  <si>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</si>
  <si>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</si>
  <si>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</si>
  <si>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</si>
  <si>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</si>
  <si>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</si>
  <si>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</si>
  <si>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</si>
  <si>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</si>
  <si>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</si>
  <si>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</si>
  <si>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</si>
  <si>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</si>
  <si>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</si>
  <si>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</si>
  <si>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</si>
  <si>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</si>
  <si>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</si>
  <si>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</si>
  <si>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</si>
  <si>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</si>
  <si>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</si>
  <si>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</si>
  <si>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</si>
  <si>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</si>
  <si>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</si>
  <si>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</si>
  <si>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</si>
  <si>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</si>
  <si>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</si>
  <si>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</si>
  <si>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</si>
  <si>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</si>
  <si>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</si>
  <si>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</si>
  <si>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</si>
  <si>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</si>
  <si>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</si>
  <si>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</si>
  <si>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</si>
  <si>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</si>
  <si>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</si>
  <si>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</si>
  <si>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</si>
  <si>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</si>
  <si>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</si>
  <si>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</si>
  <si>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</si>
  <si>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</si>
  <si>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</si>
  <si>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</si>
  <si>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</si>
  <si>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</si>
  <si>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</si>
  <si>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</si>
  <si>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</si>
  <si>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</si>
  <si>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</si>
  <si>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</si>
  <si>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</si>
  <si>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</si>
  <si>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</si>
  <si>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</si>
  <si>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</si>
  <si>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</si>
  <si>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</si>
  <si>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</si>
  <si>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</si>
  <si>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</si>
  <si>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</si>
  <si>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</si>
  <si>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</si>
  <si>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</si>
  <si>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</si>
  <si>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</si>
  <si>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</si>
  <si>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</si>
  <si>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</si>
  <si>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</si>
  <si>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</si>
  <si>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</si>
  <si>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</si>
  <si>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</si>
  <si>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</si>
  <si>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</si>
  <si>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</si>
  <si>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</si>
  <si>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</si>
  <si>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</si>
  <si>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</si>
  <si>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</si>
  <si>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</si>
  <si>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</si>
  <si>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</si>
  <si>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</si>
  <si>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</si>
  <si>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</si>
  <si>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</si>
  <si>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</si>
  <si>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</si>
  <si>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</si>
  <si>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</si>
  <si>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</si>
  <si>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</si>
  <si>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</si>
  <si>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</si>
  <si>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</si>
  <si>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</si>
  <si>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</si>
  <si>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</si>
  <si>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</si>
  <si>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</si>
  <si>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</si>
  <si>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</si>
  <si>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</si>
  <si>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</si>
  <si>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</si>
  <si>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</si>
  <si>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</si>
  <si>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</si>
  <si>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</si>
  <si>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</si>
  <si>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</si>
  <si>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</si>
  <si>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</si>
  <si>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</si>
  <si>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</si>
  <si>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</si>
  <si>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</si>
  <si>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</si>
  <si>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</si>
  <si>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</si>
  <si>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</si>
  <si>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</si>
  <si>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</si>
  <si>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</si>
  <si>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</si>
  <si>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</si>
  <si>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</si>
  <si>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</si>
  <si>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</si>
  <si>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</si>
  <si>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</si>
  <si>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</si>
  <si>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</si>
  <si>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</si>
  <si>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</si>
  <si>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</si>
  <si>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</si>
  <si>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</si>
  <si>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</si>
  <si>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</si>
  <si>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</si>
  <si>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</si>
  <si>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</si>
  <si>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</si>
  <si>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</si>
  <si>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</si>
  <si>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</si>
  <si>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</si>
  <si>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</si>
  <si>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</si>
  <si>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</si>
  <si>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</si>
  <si>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</si>
  <si>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</si>
  <si>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</si>
  <si>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</si>
  <si>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</si>
  <si>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</si>
  <si>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</si>
  <si>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</si>
  <si>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</si>
  <si>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</si>
  <si>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</si>
  <si>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</si>
  <si>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</si>
  <si>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</si>
  <si>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</si>
  <si>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</si>
  <si>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</si>
  <si>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</si>
  <si>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</si>
  <si>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</si>
  <si>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</si>
  <si>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</si>
  <si>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</si>
  <si>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</si>
  <si>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</si>
  <si>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</si>
  <si>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</si>
  <si>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</si>
  <si>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</si>
  <si>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</si>
  <si>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</si>
  <si>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</si>
  <si>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</si>
  <si>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</si>
  <si>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</si>
  <si>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</si>
  <si>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</si>
  <si>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</si>
  <si>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</si>
  <si>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</si>
  <si>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</si>
  <si>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</si>
  <si>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</si>
  <si>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</si>
  <si>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</si>
  <si>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</si>
  <si>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</si>
  <si>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</si>
  <si>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</si>
  <si>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</si>
  <si>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</si>
  <si>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</si>
  <si>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</si>
  <si>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</si>
  <si>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</si>
  <si>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</si>
  <si>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</si>
  <si>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</si>
  <si>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</si>
  <si>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</si>
  <si>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</si>
  <si>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</si>
  <si>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</si>
  <si>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</si>
  <si>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</si>
  <si>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</si>
  <si>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</si>
  <si>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</si>
  <si>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</si>
  <si>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</si>
  <si>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</si>
  <si>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</si>
  <si>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</si>
  <si>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</si>
  <si>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</si>
  <si>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</si>
  <si>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</si>
  <si>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</si>
  <si>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</si>
  <si>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</si>
  <si>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</si>
  <si>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</si>
  <si>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</si>
  <si>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</si>
  <si>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</si>
  <si>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</si>
  <si>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</si>
  <si>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</si>
  <si>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</si>
  <si>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</si>
  <si>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</si>
  <si>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</si>
  <si>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</si>
  <si>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</si>
  <si>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</si>
  <si>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</si>
  <si>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</si>
  <si>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</si>
  <si>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</si>
  <si>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</si>
  <si>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</si>
  <si>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</si>
  <si>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</si>
  <si>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</si>
  <si>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</si>
  <si>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</si>
  <si>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</si>
  <si>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</si>
  <si>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</si>
  <si>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</si>
  <si>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</si>
  <si>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</si>
  <si>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</si>
  <si>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</si>
  <si>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</si>
  <si>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</si>
  <si>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</si>
  <si>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</si>
  <si>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</si>
  <si>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</si>
  <si>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</si>
  <si>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</si>
  <si>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</si>
  <si>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</si>
  <si>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</si>
  <si>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</si>
  <si>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</si>
  <si>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</si>
  <si>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</si>
  <si>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</si>
  <si>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</si>
  <si>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</si>
  <si>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</si>
  <si>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</si>
  <si>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</si>
  <si>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</si>
  <si>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</si>
  <si>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</si>
  <si>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</si>
  <si>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</si>
  <si>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</si>
  <si>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</si>
  <si>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</si>
  <si>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</si>
  <si>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</si>
  <si>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</si>
  <si>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</si>
  <si>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</si>
  <si>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</si>
  <si>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</si>
  <si>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</si>
  <si>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</si>
  <si>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</si>
  <si>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</si>
  <si>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</si>
  <si>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</si>
  <si>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</si>
  <si>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</si>
  <si>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</si>
  <si>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</si>
  <si>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</si>
  <si>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</si>
  <si>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</si>
  <si>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</si>
  <si>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</si>
  <si>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</si>
  <si>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</si>
  <si>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</si>
  <si>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</si>
  <si>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</si>
  <si>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</si>
  <si>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</si>
  <si>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</si>
  <si>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</si>
  <si>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</si>
  <si>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</si>
  <si>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</si>
  <si>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</si>
  <si>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</si>
  <si>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</si>
  <si>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</si>
  <si>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</si>
  <si>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</si>
  <si>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</si>
  <si>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</si>
  <si>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</si>
  <si>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</si>
  <si>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</si>
  <si>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</si>
  <si>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</si>
  <si>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</si>
  <si>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</si>
  <si>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</si>
  <si>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</si>
  <si>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</si>
  <si>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</si>
  <si>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</si>
  <si>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</si>
  <si>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</si>
  <si>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</si>
  <si>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</si>
  <si>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</si>
  <si>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</si>
  <si>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</si>
  <si>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</si>
  <si>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</si>
  <si>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</si>
  <si>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</si>
  <si>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</si>
  <si>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</si>
  <si>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</si>
  <si>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</si>
  <si>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</si>
  <si>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</si>
  <si>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</si>
  <si>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</si>
  <si>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</si>
  <si>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</si>
  <si>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</si>
  <si>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</si>
  <si>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</si>
  <si>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</si>
  <si>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</si>
  <si>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</si>
  <si>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</si>
  <si>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</si>
  <si>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</si>
  <si>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</si>
  <si>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</si>
  <si>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</si>
  <si>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</si>
  <si>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</si>
  <si>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</si>
  <si>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</si>
  <si>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</si>
  <si>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</si>
  <si>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</si>
  <si>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</si>
  <si>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</si>
  <si>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</si>
  <si>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</si>
  <si>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</si>
  <si>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</si>
  <si>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</si>
  <si>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</si>
  <si>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</si>
  <si>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</si>
  <si>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</si>
  <si>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</si>
  <si>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</si>
  <si>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</si>
  <si>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</si>
  <si>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</si>
  <si>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</si>
  <si>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</si>
  <si>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</si>
  <si>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</si>
  <si>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</si>
  <si>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</si>
  <si>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</si>
  <si>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</si>
  <si>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</si>
  <si>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</si>
  <si>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</si>
  <si>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</si>
  <si>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</si>
  <si>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</si>
  <si>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</si>
  <si>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</si>
  <si>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</si>
  <si>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</si>
  <si>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</si>
  <si>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</si>
  <si>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</si>
  <si>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</si>
  <si>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</si>
  <si>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</si>
  <si>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</si>
  <si>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</si>
  <si>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</si>
  <si>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</si>
  <si>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</si>
  <si>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</si>
  <si>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</si>
  <si>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</si>
  <si>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</si>
  <si>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</si>
  <si>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</si>
  <si>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</si>
  <si>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</si>
  <si>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</si>
  <si>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</si>
  <si>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</si>
  <si>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</si>
  <si>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</si>
  <si>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</si>
  <si>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</si>
  <si>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</si>
  <si>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</si>
  <si>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</si>
  <si>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</si>
  <si>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</si>
  <si>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</si>
  <si>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</si>
  <si>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</si>
  <si>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</si>
  <si>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</si>
  <si>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</si>
  <si>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</si>
  <si>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</si>
  <si>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</si>
  <si>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</si>
  <si>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</si>
  <si>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</si>
  <si>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</si>
  <si>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</si>
  <si>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</si>
  <si>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</si>
  <si>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</si>
  <si>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</si>
  <si>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</si>
  <si>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</si>
  <si>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</si>
  <si>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</si>
  <si>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</si>
  <si>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</si>
  <si>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</si>
  <si>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</si>
  <si>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</si>
  <si>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</si>
  <si>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</si>
  <si>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</si>
  <si>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</si>
  <si>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</si>
  <si>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</si>
  <si>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</si>
  <si>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</si>
  <si>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</si>
  <si>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</si>
  <si>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</si>
  <si>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</si>
  <si>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</si>
  <si>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</si>
  <si>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</si>
  <si>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</si>
  <si>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</si>
  <si>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</si>
  <si>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</si>
  <si>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</si>
  <si>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</si>
  <si>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</si>
  <si>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</si>
  <si>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</si>
  <si>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</si>
  <si>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</si>
  <si>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</si>
  <si>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</si>
  <si>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</si>
  <si>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</si>
  <si>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</si>
  <si>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</si>
  <si>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</si>
  <si>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</si>
  <si>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</si>
  <si>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</si>
  <si>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</si>
  <si>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</si>
  <si>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</si>
  <si>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</si>
  <si>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</si>
  <si>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</si>
  <si>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</si>
  <si>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</si>
  <si>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</si>
  <si>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</si>
  <si>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</si>
  <si>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</si>
  <si>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</si>
  <si>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</si>
  <si>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</si>
  <si>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</si>
  <si>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</si>
  <si>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</si>
  <si>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</si>
  <si>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</si>
  <si>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</si>
  <si>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</si>
  <si>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</si>
  <si>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</si>
  <si>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</si>
  <si>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</si>
  <si>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</si>
  <si>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</si>
  <si>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</si>
  <si>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</si>
  <si>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</si>
  <si>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</si>
  <si>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</si>
  <si>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</si>
  <si>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</si>
  <si>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</si>
  <si>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</si>
  <si>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</si>
  <si>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</si>
  <si>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</si>
  <si>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</si>
  <si>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</si>
  <si>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</si>
  <si>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</si>
  <si>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</si>
  <si>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</si>
  <si>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</si>
  <si>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</si>
  <si>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</si>
  <si>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</si>
  <si>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</si>
  <si>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</si>
  <si>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</si>
  <si>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</si>
  <si>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</si>
  <si>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</si>
  <si>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</si>
  <si>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</si>
  <si>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</si>
  <si>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</si>
  <si>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</si>
  <si>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</si>
  <si>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</si>
  <si>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</si>
  <si>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</si>
  <si>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</si>
  <si>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</si>
  <si>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</si>
  <si>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</si>
  <si>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</si>
  <si>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</si>
  <si>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</si>
  <si>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</si>
  <si>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</si>
  <si>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</si>
  <si>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</si>
  <si>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</si>
  <si>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</si>
  <si>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</si>
  <si>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</si>
  <si>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</si>
  <si>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</si>
  <si>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</si>
  <si>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</si>
  <si>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</si>
  <si>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</si>
  <si>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</si>
  <si>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</si>
  <si>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</si>
  <si>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</si>
  <si>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</si>
  <si>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</si>
  <si>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</si>
  <si>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</si>
  <si>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</si>
  <si>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</si>
  <si>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</si>
  <si>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</si>
  <si>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</si>
  <si>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</si>
  <si>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</si>
  <si>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</si>
  <si>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</si>
  <si>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</si>
  <si>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</si>
  <si>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</si>
  <si>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</si>
  <si>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</si>
  <si>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</si>
  <si>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</si>
  <si>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</si>
  <si>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</si>
  <si>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</si>
  <si>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</si>
  <si>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</si>
  <si>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</si>
  <si>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</si>
  <si>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</si>
  <si>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</si>
  <si>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</si>
  <si>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</si>
  <si>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</si>
  <si>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</si>
  <si>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</si>
  <si>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</si>
  <si>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</si>
  <si>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</si>
  <si>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</si>
  <si>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</si>
  <si>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</si>
  <si>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</si>
  <si>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</si>
  <si>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</si>
  <si>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</si>
  <si>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</si>
  <si>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</si>
  <si>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</si>
  <si>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</si>
  <si>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</si>
  <si>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</si>
  <si>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</si>
  <si>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</si>
  <si>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</si>
  <si>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</si>
  <si>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</si>
  <si>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</si>
  <si>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</si>
  <si>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</si>
  <si>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</si>
  <si>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</si>
  <si>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</si>
  <si>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</si>
  <si>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</si>
  <si>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</si>
  <si>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</si>
  <si>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</si>
  <si>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</si>
  <si>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</si>
  <si>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</si>
  <si>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</si>
  <si>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</si>
  <si>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</si>
  <si>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</si>
  <si>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</si>
  <si>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</si>
  <si>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</si>
  <si>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</si>
  <si>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</si>
  <si>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</si>
  <si>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</si>
  <si>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</si>
  <si>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</si>
  <si>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</si>
  <si>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</si>
  <si>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</si>
  <si>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</si>
  <si>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</si>
  <si>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</si>
  <si>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</si>
  <si>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</si>
  <si>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</si>
  <si>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</si>
  <si>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</si>
  <si>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</si>
  <si>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</si>
  <si>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</si>
  <si>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</si>
  <si>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</si>
  <si>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</si>
  <si>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</si>
  <si>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</si>
  <si>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</si>
  <si>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</si>
  <si>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</si>
  <si>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</si>
  <si>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</si>
  <si>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</si>
  <si>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</si>
  <si>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</si>
  <si>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</si>
  <si>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</si>
  <si>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</si>
  <si>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</si>
  <si>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</si>
  <si>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</si>
  <si>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</si>
  <si>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</si>
  <si>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</si>
  <si>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</si>
  <si>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</si>
  <si>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</si>
  <si>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</si>
  <si>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</si>
  <si>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</si>
  <si>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</si>
  <si>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</si>
  <si>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</si>
  <si>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</si>
  <si>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</si>
  <si>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</si>
  <si>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</si>
  <si>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</si>
  <si>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</si>
  <si>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</si>
  <si>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</si>
  <si>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</si>
  <si>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</si>
  <si>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</si>
  <si>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</si>
  <si>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</si>
  <si>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</si>
  <si>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</si>
  <si>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</si>
  <si>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</si>
  <si>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</si>
  <si>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</si>
  <si>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</si>
  <si>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</si>
  <si>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</si>
  <si>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</si>
  <si>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</si>
  <si>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</si>
  <si>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</si>
  <si>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</si>
  <si>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</si>
  <si>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</si>
  <si>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</si>
  <si>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</si>
  <si>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</si>
  <si>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</si>
  <si>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</si>
  <si>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</si>
  <si>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</si>
  <si>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</si>
  <si>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</si>
  <si>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</si>
  <si>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</si>
  <si>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</si>
  <si>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</si>
  <si>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</si>
  <si>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</si>
  <si>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</si>
  <si>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</si>
  <si>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</si>
  <si>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</si>
  <si>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</si>
  <si>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</si>
  <si>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</si>
  <si>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</si>
  <si>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</si>
  <si>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</si>
  <si>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</si>
  <si>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</si>
  <si>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</si>
  <si>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</si>
  <si>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</si>
  <si>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</si>
  <si>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</si>
  <si>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</si>
  <si>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</si>
  <si>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</si>
  <si>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</si>
  <si>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</si>
  <si>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</si>
  <si>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</si>
  <si>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</si>
  <si>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</si>
  <si>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</si>
  <si>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</si>
  <si>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</si>
  <si>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</si>
  <si>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</si>
  <si>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</si>
  <si>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</si>
  <si>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</si>
  <si>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</si>
  <si>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</si>
  <si>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</si>
  <si>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</si>
  <si>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</si>
  <si>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</si>
  <si>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</si>
  <si>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</si>
  <si>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</si>
  <si>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</si>
  <si>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</si>
  <si>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</si>
  <si>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</si>
  <si>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</si>
  <si>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</si>
  <si>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</si>
  <si>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</si>
  <si>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</si>
  <si>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</si>
  <si>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</si>
  <si>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</si>
  <si>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</si>
  <si>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</si>
  <si>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</si>
  <si>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</si>
  <si>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</si>
  <si>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</si>
  <si>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</si>
  <si>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</si>
  <si>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</si>
  <si>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</si>
  <si>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</si>
  <si>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</si>
  <si>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</si>
  <si>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</si>
  <si>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</si>
  <si>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</si>
  <si>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</si>
  <si>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</si>
  <si>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</si>
  <si>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</si>
  <si>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</si>
  <si>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</si>
  <si>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</si>
  <si>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</si>
  <si>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</si>
  <si>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</si>
  <si>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</si>
  <si>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</si>
  <si>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</si>
  <si>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</si>
  <si>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</si>
  <si>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</si>
  <si>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</si>
  <si>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</si>
  <si>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</si>
  <si>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</si>
  <si>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</si>
  <si>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</si>
  <si>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</si>
  <si>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</si>
  <si>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</si>
  <si>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</si>
  <si>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</si>
  <si>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</si>
  <si>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</si>
  <si>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</si>
  <si>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</si>
  <si>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</si>
  <si>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</si>
  <si>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</si>
  <si>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</si>
  <si>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</si>
  <si>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</si>
  <si>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</si>
  <si>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</si>
  <si>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</si>
  <si>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</si>
  <si>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</si>
  <si>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</si>
  <si>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</si>
  <si>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</si>
  <si>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</si>
  <si>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</si>
  <si>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</si>
  <si>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</si>
  <si>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</si>
  <si>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</si>
  <si>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</si>
  <si>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</si>
  <si>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</si>
  <si>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</si>
  <si>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</si>
  <si>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</si>
  <si>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</si>
  <si>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</si>
  <si>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</si>
  <si>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</si>
  <si>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</si>
  <si>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</si>
  <si>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</si>
  <si>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</si>
  <si>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</si>
  <si>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</si>
  <si>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</si>
  <si>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</si>
  <si>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</si>
  <si>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</si>
  <si>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</si>
  <si>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</si>
  <si>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</si>
  <si>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</si>
  <si>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</si>
  <si>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</si>
  <si>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</si>
  <si>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</si>
  <si>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</si>
  <si>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</si>
  <si>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</si>
  <si>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</si>
  <si>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</si>
  <si>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</si>
  <si>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</si>
  <si>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</si>
  <si>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</si>
  <si>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</si>
  <si>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</si>
  <si>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</si>
  <si>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</si>
  <si>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</si>
  <si>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</si>
  <si>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</si>
  <si>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</si>
  <si>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</si>
  <si>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</si>
  <si>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</si>
  <si>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</si>
  <si>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</si>
  <si>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</si>
  <si>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</si>
  <si>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</si>
  <si>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</si>
  <si>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</si>
  <si>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</si>
  <si>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</si>
  <si>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</si>
  <si>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</si>
  <si>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</si>
  <si>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</si>
  <si>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</si>
  <si>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</si>
  <si>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</si>
  <si>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</si>
  <si>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</si>
  <si>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</si>
  <si>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</si>
  <si>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</si>
  <si>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</si>
  <si>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</si>
  <si>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</si>
  <si>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</si>
  <si>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</si>
  <si>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</si>
  <si>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</si>
  <si>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</si>
  <si>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</si>
  <si>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</si>
  <si>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</si>
  <si>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</si>
  <si>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</si>
  <si>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</si>
  <si>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</si>
  <si>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</si>
  <si>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</si>
  <si>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</si>
  <si>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</si>
  <si>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</si>
  <si>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</si>
  <si>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</si>
  <si>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</si>
  <si>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</si>
  <si>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</si>
  <si>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</si>
  <si>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</si>
  <si>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</si>
  <si>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</si>
  <si>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</si>
  <si>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</si>
  <si>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</si>
  <si>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</si>
  <si>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</si>
  <si>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</si>
  <si>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</si>
  <si>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</si>
  <si>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</si>
  <si>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</si>
  <si>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</si>
  <si>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</si>
  <si>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</si>
  <si>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</si>
  <si>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</si>
  <si>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</si>
  <si>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</si>
  <si>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</si>
  <si>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</si>
  <si>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</si>
  <si>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</si>
  <si>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</si>
  <si>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</si>
  <si>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</si>
  <si>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</si>
  <si>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</si>
  <si>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</si>
  <si>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</si>
  <si>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</si>
  <si>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</si>
  <si>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</si>
  <si>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</si>
  <si>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</si>
  <si>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</si>
  <si>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</si>
  <si>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</si>
  <si>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</si>
  <si>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</si>
  <si>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</si>
  <si>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</si>
  <si>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</si>
  <si>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</si>
  <si>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</si>
  <si>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</si>
  <si>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</si>
  <si>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</si>
  <si>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</si>
  <si>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</si>
  <si>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</si>
  <si>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</si>
  <si>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</si>
  <si>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</si>
  <si>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</si>
  <si>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</si>
  <si>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</si>
  <si>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</si>
  <si>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</si>
  <si>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</si>
  <si>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</si>
  <si>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</si>
  <si>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</si>
  <si>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</si>
  <si>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</si>
  <si>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</si>
  <si>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</si>
  <si>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</si>
  <si>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</si>
  <si>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</si>
  <si>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</si>
  <si>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</si>
  <si>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</si>
  <si>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</si>
  <si>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</si>
  <si>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</si>
  <si>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</si>
  <si>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</si>
  <si>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</si>
  <si>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</si>
  <si>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</si>
  <si>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</si>
  <si>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</si>
  <si>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</si>
  <si>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</si>
  <si>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</si>
  <si>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</si>
  <si>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</si>
  <si>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</si>
  <si>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</si>
  <si>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</si>
  <si>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</si>
  <si>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</si>
  <si>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</si>
  <si>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</si>
  <si>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</si>
  <si>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</si>
  <si>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</si>
  <si>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</si>
  <si>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</si>
  <si>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</si>
  <si>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</si>
  <si>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</si>
  <si>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</si>
  <si>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</si>
  <si>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</si>
  <si>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</si>
  <si>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</si>
  <si>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</si>
  <si>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</si>
  <si>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</si>
  <si>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</si>
  <si>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</si>
  <si>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</si>
  <si>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</si>
  <si>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</si>
  <si>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</si>
  <si>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</si>
  <si>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</si>
  <si>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</si>
  <si>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</si>
  <si>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</si>
  <si>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</si>
  <si>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</si>
  <si>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</si>
  <si>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</si>
  <si>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</si>
  <si>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</si>
  <si>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</si>
  <si>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</si>
  <si>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</si>
  <si>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</si>
  <si>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</si>
  <si>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</si>
  <si>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</si>
  <si>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</si>
  <si>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</si>
  <si>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</si>
  <si>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</si>
  <si>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</si>
  <si>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</si>
  <si>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</si>
  <si>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</si>
  <si>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</si>
  <si>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</si>
  <si>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</si>
  <si>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</si>
  <si>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</si>
  <si>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</si>
  <si>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</si>
  <si>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</si>
  <si>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</si>
  <si>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</si>
  <si>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</si>
  <si>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</si>
  <si>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</si>
  <si>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</si>
  <si>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</si>
  <si>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</si>
  <si>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</si>
  <si>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</si>
  <si>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</si>
  <si>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</si>
  <si>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</si>
  <si>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</si>
  <si>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</si>
  <si>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</si>
  <si>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</si>
  <si>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</si>
  <si>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</si>
  <si>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</si>
  <si>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</si>
  <si>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</si>
  <si>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</si>
  <si>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</si>
  <si>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</si>
  <si>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</si>
  <si>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</si>
  <si>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</si>
  <si>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</si>
  <si>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</si>
  <si>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</si>
  <si>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</si>
  <si>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</si>
  <si>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</si>
  <si>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</si>
  <si>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</si>
  <si>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</si>
  <si>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</si>
  <si>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</si>
  <si>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</si>
  <si>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</si>
  <si>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</si>
  <si>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</si>
  <si>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</si>
  <si>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</si>
  <si>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</si>
  <si>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</si>
  <si>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</si>
  <si>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</si>
  <si>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</si>
  <si>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</si>
  <si>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</si>
  <si>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</si>
  <si>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</si>
  <si>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</si>
  <si>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</si>
  <si>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</si>
  <si>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</si>
  <si>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</si>
  <si>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</si>
  <si>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</si>
  <si>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</si>
  <si>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</si>
  <si>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</si>
  <si>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</si>
  <si>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</si>
  <si>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</si>
  <si>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</si>
  <si>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</si>
  <si>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</si>
  <si>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</si>
  <si>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</si>
  <si>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</si>
  <si>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</si>
  <si>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</si>
  <si>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</si>
  <si>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</si>
  <si>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</si>
  <si>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</si>
  <si>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</si>
  <si>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</si>
  <si>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</si>
  <si>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</si>
  <si>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</si>
  <si>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</si>
  <si>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</si>
  <si>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</si>
  <si>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</si>
  <si>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</si>
  <si>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</si>
  <si>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</si>
  <si>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</si>
  <si>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</si>
  <si>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</si>
  <si>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</si>
  <si>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</si>
  <si>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</si>
  <si>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</si>
  <si>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</si>
  <si>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</si>
  <si>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</si>
  <si>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</si>
  <si>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</si>
  <si>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</si>
  <si>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</si>
  <si>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</si>
  <si>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</si>
  <si>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</si>
  <si>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</si>
  <si>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</si>
  <si>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</si>
  <si>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</si>
  <si>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</si>
  <si>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</si>
  <si>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</si>
  <si>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</si>
  <si>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</si>
  <si>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</si>
  <si>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</si>
  <si>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</si>
  <si>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</si>
  <si>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</si>
  <si>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</si>
  <si>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</si>
  <si>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</si>
  <si>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</si>
  <si>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</si>
  <si>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</si>
  <si>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</si>
  <si>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</si>
  <si>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</si>
  <si>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</si>
  <si>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</si>
  <si>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</si>
  <si>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</si>
  <si>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</si>
  <si>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</si>
  <si>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</si>
  <si>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</si>
  <si>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</si>
  <si>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</si>
  <si>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</si>
  <si>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</si>
  <si>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</si>
  <si>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</si>
  <si>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</si>
  <si>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</si>
  <si>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</si>
  <si>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</si>
  <si>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</si>
  <si>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</si>
  <si>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</si>
  <si>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</si>
  <si>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</si>
  <si>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</si>
  <si>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</si>
  <si>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</si>
  <si>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</si>
  <si>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</si>
  <si>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</si>
  <si>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</si>
  <si>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</si>
  <si>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</si>
  <si>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</si>
  <si>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</si>
  <si>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</si>
  <si>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</si>
  <si>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</si>
  <si>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</si>
  <si>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</si>
  <si>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</si>
  <si>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</si>
  <si>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</si>
  <si>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</si>
  <si>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</si>
  <si>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</si>
  <si>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</si>
  <si>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</si>
  <si>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</si>
  <si>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</si>
  <si>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</si>
  <si>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</si>
  <si>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</si>
  <si>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</si>
  <si>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</si>
  <si>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</si>
  <si>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</si>
  <si>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</si>
  <si>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</si>
  <si>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</si>
  <si>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</si>
  <si>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</si>
  <si>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</si>
  <si>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</si>
  <si>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</si>
  <si>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</si>
  <si>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</si>
  <si>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</si>
  <si>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</si>
  <si>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</si>
  <si>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</si>
  <si>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</si>
  <si>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</si>
  <si>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</si>
  <si>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</si>
  <si>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</si>
  <si>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</si>
  <si>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</si>
  <si>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</si>
  <si>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</si>
  <si>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</si>
  <si>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</si>
  <si>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</si>
  <si>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</si>
  <si>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</si>
  <si>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</si>
  <si>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</si>
  <si>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</si>
  <si>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</si>
  <si>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</si>
  <si>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</si>
  <si>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</si>
  <si>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</si>
  <si>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</si>
  <si>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</si>
  <si>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</si>
  <si>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</si>
  <si>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</si>
  <si>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</si>
  <si>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</si>
  <si>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</si>
  <si>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</si>
  <si>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</si>
  <si>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</si>
  <si>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</si>
  <si>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</si>
  <si>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</si>
  <si>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</si>
  <si>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</si>
  <si>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</si>
  <si>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</si>
  <si>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</si>
  <si>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</si>
  <si>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</si>
  <si>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</si>
  <si>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</si>
  <si>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</si>
  <si>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</si>
  <si>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</si>
  <si>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</si>
  <si>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</si>
  <si>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</si>
  <si>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</si>
  <si>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</si>
  <si>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</si>
  <si>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</si>
  <si>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</si>
  <si>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</si>
  <si>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</si>
  <si>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</si>
  <si>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</si>
  <si>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</si>
  <si>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</si>
  <si>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</si>
  <si>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</si>
  <si>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</si>
  <si>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</si>
  <si>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</si>
  <si>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</si>
  <si>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</si>
  <si>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</si>
  <si>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</si>
  <si>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</si>
  <si>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</si>
  <si>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</si>
  <si>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</si>
  <si>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</si>
  <si>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</si>
  <si>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</si>
  <si>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</si>
  <si>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</si>
  <si>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</si>
  <si>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</si>
  <si>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</si>
  <si>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</si>
  <si>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</si>
  <si>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</si>
  <si>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</si>
  <si>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</si>
  <si>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</si>
  <si>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</si>
  <si>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</si>
  <si>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</si>
  <si>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</si>
  <si>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</si>
  <si>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</si>
  <si>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</si>
  <si>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</si>
  <si>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</si>
  <si>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</si>
  <si>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</si>
  <si>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</si>
  <si>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</si>
  <si>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</si>
  <si>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</si>
  <si>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</si>
  <si>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</si>
  <si>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</si>
  <si>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</si>
  <si>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</si>
  <si>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</si>
  <si>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</si>
  <si>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</si>
  <si>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</si>
  <si>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</si>
  <si>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</si>
  <si>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</si>
  <si>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</si>
  <si>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</si>
  <si>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</si>
  <si>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</si>
  <si>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</si>
  <si>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</si>
  <si>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</si>
  <si>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</si>
  <si>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</si>
  <si>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</si>
  <si>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</si>
  <si>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</si>
  <si>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</si>
  <si>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</si>
  <si>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</si>
  <si>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</si>
  <si>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</si>
  <si>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</si>
  <si>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</si>
  <si>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</si>
  <si>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</si>
  <si>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</si>
  <si>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</si>
  <si>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</si>
  <si>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</si>
  <si>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</si>
  <si>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</si>
  <si>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</si>
  <si>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</si>
  <si>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</si>
  <si>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</si>
  <si>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</si>
  <si>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</si>
  <si>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</si>
  <si>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</si>
  <si>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</si>
  <si>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</si>
  <si>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</si>
  <si>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</si>
  <si>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</si>
  <si>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</si>
  <si>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</si>
  <si>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</si>
  <si>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</si>
  <si>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</si>
  <si>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</si>
  <si>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</si>
  <si>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</si>
  <si>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</si>
  <si>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</si>
  <si>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</si>
  <si>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</si>
  <si>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</si>
  <si>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</si>
  <si>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</si>
  <si>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</si>
  <si>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</si>
  <si>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</si>
  <si>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</si>
  <si>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</si>
  <si>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</si>
  <si>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</si>
  <si>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</si>
  <si>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</si>
  <si>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</si>
  <si>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</si>
  <si>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</si>
  <si>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</si>
  <si>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</si>
  <si>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</si>
  <si>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</si>
  <si>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</si>
  <si>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</si>
  <si>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</si>
  <si>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</si>
  <si>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</si>
  <si>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</si>
  <si>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</si>
  <si>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</si>
  <si>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</si>
  <si>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</si>
  <si>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</si>
  <si>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</si>
  <si>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</si>
  <si>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</si>
  <si>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</si>
  <si>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</si>
  <si>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</si>
  <si>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</si>
  <si>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</si>
  <si>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</si>
  <si>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</si>
  <si>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</si>
  <si>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</si>
  <si>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</si>
  <si>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</si>
  <si>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</si>
  <si>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</si>
  <si>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</si>
  <si>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</si>
  <si>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</si>
  <si>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</si>
  <si>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</si>
  <si>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</si>
  <si>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</si>
  <si>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</si>
  <si>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</si>
  <si>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</si>
  <si>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</si>
  <si>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</si>
  <si>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</si>
  <si>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</si>
  <si>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</si>
  <si>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</si>
  <si>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</si>
  <si>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</si>
  <si>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</si>
  <si>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</si>
  <si>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</si>
  <si>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</si>
  <si>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</si>
  <si>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</si>
  <si>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</si>
  <si>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</si>
  <si>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</si>
  <si>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</si>
  <si>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</si>
  <si>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</si>
  <si>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</si>
  <si>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</si>
  <si>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</si>
  <si>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</si>
  <si>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</si>
  <si>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</si>
  <si>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</si>
  <si>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</si>
  <si>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</si>
  <si>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</si>
  <si>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</si>
  <si>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</si>
  <si>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</si>
  <si>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</si>
  <si>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</si>
  <si>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</si>
  <si>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</si>
  <si>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</si>
  <si>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</si>
  <si>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</si>
  <si>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</si>
  <si>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</si>
  <si>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</si>
  <si>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</si>
  <si>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</si>
  <si>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</si>
  <si>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</si>
  <si>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</si>
  <si>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</si>
  <si>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</si>
  <si>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</si>
  <si>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</si>
  <si>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</si>
  <si>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</si>
  <si>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</si>
  <si>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</si>
  <si>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</si>
  <si>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</si>
  <si>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</si>
  <si>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</si>
  <si>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</si>
  <si>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</si>
  <si>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</si>
  <si>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</si>
  <si>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</si>
  <si>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</si>
  <si>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</si>
  <si>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</si>
  <si>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</si>
  <si>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</si>
  <si>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</si>
  <si>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</si>
  <si>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</si>
  <si>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</si>
  <si>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</si>
  <si>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</si>
  <si>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</si>
  <si>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</si>
  <si>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</si>
  <si>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</si>
  <si>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</si>
  <si>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</si>
  <si>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</si>
  <si>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</si>
  <si>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</si>
  <si>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</si>
  <si>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</si>
  <si>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</si>
  <si>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</si>
  <si>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</si>
  <si>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</si>
  <si>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</si>
  <si>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</si>
  <si>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</si>
  <si>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</si>
  <si>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</si>
  <si>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</si>
  <si>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</si>
  <si>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</si>
  <si>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</si>
  <si>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</si>
  <si>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</si>
  <si>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</si>
  <si>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</si>
  <si>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</si>
  <si>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</si>
  <si>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</si>
  <si>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</si>
  <si>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</si>
  <si>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</si>
  <si>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</si>
  <si>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</si>
  <si>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</si>
  <si>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</si>
  <si>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</si>
  <si>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</si>
  <si>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</si>
  <si>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</si>
  <si>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</si>
  <si>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</si>
  <si>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</si>
  <si>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</si>
  <si>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</si>
  <si>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</si>
  <si>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</si>
  <si>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</si>
  <si>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</si>
  <si>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</si>
  <si>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</si>
  <si>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</si>
  <si>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</si>
  <si>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</si>
  <si>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</si>
  <si>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</si>
  <si>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</si>
  <si>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</si>
  <si>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</si>
  <si>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</si>
  <si>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</si>
  <si>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</si>
  <si>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</si>
  <si>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</si>
  <si>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</si>
  <si>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</si>
  <si>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</si>
  <si>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</si>
  <si>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</si>
  <si>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</si>
  <si>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</si>
  <si>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</si>
  <si>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</si>
  <si>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</si>
  <si>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</si>
  <si>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</si>
  <si>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</si>
  <si>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</si>
  <si>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</si>
  <si>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</si>
  <si>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</si>
  <si>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</si>
  <si>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</si>
  <si>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</si>
  <si>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</si>
  <si>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</si>
  <si>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</si>
  <si>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</si>
  <si>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</si>
  <si>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</si>
  <si>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</si>
  <si>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</si>
  <si>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</si>
  <si>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</si>
  <si>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</si>
  <si>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</si>
  <si>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</si>
  <si>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</si>
  <si>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</si>
  <si>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</si>
  <si>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</si>
  <si>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</si>
  <si>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</si>
  <si>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</si>
  <si>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</si>
  <si>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</si>
  <si>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</si>
  <si>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</si>
  <si>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</si>
  <si>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</si>
  <si>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</si>
  <si>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</si>
  <si>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</si>
  <si>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</si>
  <si>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</si>
  <si>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</si>
  <si>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</si>
  <si>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</si>
  <si>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</si>
  <si>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</si>
  <si>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</si>
  <si>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</si>
  <si>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</si>
  <si>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</si>
  <si>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</si>
  <si>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</si>
  <si>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</si>
  <si>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</si>
  <si>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</si>
  <si>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</si>
  <si>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</si>
  <si>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</si>
  <si>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</si>
  <si>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</si>
  <si>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</si>
  <si>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</si>
  <si>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</si>
  <si>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</si>
  <si>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</si>
  <si>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</si>
  <si>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</si>
  <si>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</si>
  <si>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</si>
  <si>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</si>
  <si>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</si>
  <si>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</si>
  <si>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</si>
  <si>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</si>
  <si>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</si>
  <si>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</si>
  <si>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</si>
  <si>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</si>
  <si>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</si>
  <si>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</si>
  <si>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</si>
  <si>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</si>
  <si>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</si>
  <si>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</si>
  <si>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</si>
  <si>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</si>
  <si>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</si>
  <si>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</si>
  <si>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</si>
  <si>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</si>
  <si>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</si>
  <si>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</si>
  <si>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</si>
  <si>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</si>
  <si>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</si>
  <si>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</si>
  <si>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</si>
  <si>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</si>
  <si>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</si>
  <si>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</si>
  <si>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</si>
  <si>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</si>
  <si>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</si>
  <si>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</si>
  <si>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</si>
  <si>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</si>
  <si>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</si>
  <si>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</si>
  <si>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</si>
  <si>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</si>
  <si>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</si>
  <si>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</si>
  <si>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</si>
  <si>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</si>
  <si>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</si>
  <si>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</si>
  <si>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</si>
  <si>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</si>
  <si>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</si>
  <si>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</si>
  <si>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</si>
  <si>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</si>
  <si>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</si>
  <si>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</si>
  <si>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</si>
  <si>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</si>
  <si>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</si>
  <si>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</si>
  <si>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</si>
  <si>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</si>
  <si>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</si>
  <si>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</si>
  <si>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</si>
  <si>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</si>
  <si>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</si>
  <si>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</si>
  <si>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</si>
  <si>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</si>
  <si>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</si>
  <si>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</si>
  <si>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</si>
  <si>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</si>
  <si>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</si>
  <si>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</si>
  <si>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</si>
  <si>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</si>
  <si>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</si>
  <si>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</si>
  <si>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</si>
  <si>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</si>
  <si>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</si>
  <si>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</si>
  <si>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</si>
  <si>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</si>
  <si>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</si>
  <si>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</si>
  <si>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</si>
  <si>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</si>
  <si>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</si>
  <si>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</si>
  <si>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</si>
  <si>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</si>
  <si>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</si>
  <si>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</si>
  <si>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</si>
  <si>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</si>
  <si>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</si>
  <si>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</si>
  <si>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</si>
  <si>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</si>
  <si>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</si>
  <si>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</si>
  <si>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</si>
  <si>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</si>
  <si>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</si>
  <si>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</si>
  <si>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</si>
  <si>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</si>
  <si>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</si>
  <si>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</si>
  <si>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</si>
  <si>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</si>
  <si>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</si>
  <si>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</si>
  <si>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</si>
  <si>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</si>
  <si>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</si>
  <si>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</si>
  <si>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</si>
  <si>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</si>
  <si>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</si>
  <si>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</si>
  <si>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</si>
  <si>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</si>
  <si>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</si>
  <si>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</si>
  <si>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</si>
  <si>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</si>
  <si>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</si>
  <si>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</si>
  <si>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</si>
  <si>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</si>
  <si>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</si>
  <si>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</si>
  <si>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</si>
  <si>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</si>
  <si>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</si>
  <si>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</si>
  <si>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</si>
  <si>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</si>
  <si>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</si>
  <si>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</si>
  <si>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</si>
  <si>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</si>
  <si>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</si>
  <si>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</si>
  <si>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</si>
  <si>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</si>
  <si>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</si>
  <si>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</si>
  <si>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</si>
  <si>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</si>
  <si>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</si>
  <si>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</si>
  <si>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</si>
  <si>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</si>
  <si>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</si>
  <si>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</si>
  <si>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</si>
  <si>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</si>
  <si>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</si>
  <si>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</si>
  <si>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</si>
  <si>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</si>
  <si>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</si>
  <si>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</si>
  <si>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</si>
  <si>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</si>
  <si>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</si>
  <si>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</si>
  <si>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</si>
  <si>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</si>
  <si>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</si>
  <si>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</si>
  <si>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</si>
  <si>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</si>
  <si>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</si>
  <si>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</si>
  <si>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</si>
  <si>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</si>
  <si>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</si>
  <si>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</si>
  <si>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</si>
  <si>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</si>
  <si>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</si>
  <si>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</si>
  <si>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</si>
  <si>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</si>
  <si>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</si>
  <si>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</si>
  <si>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</si>
  <si>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</si>
  <si>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</si>
  <si>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</si>
  <si>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</si>
  <si>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</si>
  <si>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</si>
  <si>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</si>
  <si>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</si>
  <si>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</si>
  <si>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</si>
  <si>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</si>
  <si>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</si>
  <si>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</si>
  <si>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</si>
  <si>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</si>
  <si>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</si>
  <si>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</si>
  <si>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</si>
  <si>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</si>
  <si>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</si>
  <si>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</si>
  <si>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</si>
  <si>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</si>
  <si>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</si>
  <si>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</si>
  <si>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</si>
  <si>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</si>
  <si>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</si>
  <si>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</si>
  <si>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</si>
  <si>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</si>
  <si>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</si>
  <si>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</si>
  <si>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</si>
  <si>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</si>
  <si>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</si>
  <si>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</si>
  <si>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</si>
  <si>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</si>
  <si>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</si>
  <si>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</si>
  <si>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</si>
  <si>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</si>
  <si>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</si>
  <si>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</si>
  <si>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</si>
  <si>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</si>
  <si>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</si>
  <si>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</si>
  <si>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</si>
  <si>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</si>
  <si>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</si>
  <si>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</si>
  <si>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</si>
  <si>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</si>
  <si>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</si>
  <si>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</si>
  <si>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</si>
  <si>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</si>
  <si>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</si>
  <si>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</si>
  <si>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</si>
  <si>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</si>
  <si>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</si>
  <si>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</si>
  <si>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</si>
  <si>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</si>
  <si>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</si>
  <si>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</si>
  <si>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</si>
  <si>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</si>
  <si>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</si>
  <si>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</si>
  <si>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</si>
  <si>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</si>
  <si>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</si>
  <si>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</si>
  <si>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</si>
  <si>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</si>
  <si>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</si>
  <si>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</si>
  <si>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</si>
  <si>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</si>
  <si>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</si>
  <si>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</si>
  <si>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</si>
  <si>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</si>
  <si>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</si>
  <si>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</si>
  <si>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</si>
  <si>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</si>
  <si>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</si>
  <si>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</si>
  <si>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</si>
  <si>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</si>
  <si>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</si>
  <si>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</si>
  <si>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</si>
  <si>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</si>
  <si>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</si>
  <si>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</si>
  <si>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</si>
  <si>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</si>
  <si>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</si>
  <si>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</si>
  <si>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</si>
  <si>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</si>
  <si>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</si>
  <si>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</si>
  <si>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</si>
  <si>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</si>
  <si>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</si>
  <si>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</si>
  <si>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</si>
  <si>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</si>
  <si>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</si>
  <si>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</si>
  <si>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</si>
  <si>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</si>
  <si>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</si>
  <si>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</si>
  <si>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</si>
  <si>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</si>
  <si>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</si>
  <si>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</si>
  <si>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</si>
  <si>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</si>
  <si>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</si>
  <si>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</si>
  <si>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</si>
  <si>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</si>
  <si>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</si>
  <si>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</si>
  <si>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</si>
  <si>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</si>
  <si>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</si>
  <si>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</si>
  <si>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</si>
  <si>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</si>
  <si>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</si>
  <si>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</si>
  <si>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</si>
  <si>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</si>
  <si>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</si>
  <si>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</si>
  <si>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</si>
  <si>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</si>
  <si>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</si>
  <si>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</si>
  <si>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</si>
  <si>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</si>
  <si>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</si>
  <si>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</si>
  <si>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</si>
  <si>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</si>
  <si>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</si>
  <si>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</si>
  <si>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</si>
  <si>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</si>
  <si>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</si>
  <si>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</si>
  <si>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</si>
  <si>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</si>
  <si>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</si>
  <si>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</si>
  <si>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</si>
  <si>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</si>
  <si>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</si>
  <si>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</si>
  <si>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</si>
  <si>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</si>
  <si>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</si>
  <si>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</si>
  <si>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</si>
  <si>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</si>
  <si>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</si>
  <si>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</si>
  <si>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</si>
  <si>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</si>
  <si>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</si>
  <si>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</si>
  <si>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</si>
  <si>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</si>
  <si>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</si>
  <si>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</si>
  <si>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</si>
  <si>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</si>
  <si>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</si>
  <si>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</si>
  <si>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</si>
  <si>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</si>
  <si>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</si>
  <si>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</si>
  <si>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</si>
  <si>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</si>
  <si>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</si>
  <si>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</si>
  <si>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</si>
  <si>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</si>
  <si>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</si>
  <si>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</si>
  <si>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</si>
  <si>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</si>
  <si>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</si>
  <si>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</si>
  <si>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</si>
  <si>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</si>
  <si>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</si>
  <si>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</si>
  <si>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</si>
  <si>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</si>
  <si>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</si>
  <si>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</si>
  <si>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</si>
  <si>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</si>
  <si>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</si>
  <si>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</si>
  <si>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</si>
  <si>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</si>
  <si>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</si>
  <si>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</si>
  <si>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</si>
  <si>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</si>
  <si>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</si>
  <si>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</si>
  <si>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</si>
  <si>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</si>
  <si>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</si>
  <si>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</si>
  <si>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</si>
  <si>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</si>
  <si>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</si>
  <si>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</si>
  <si>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</si>
  <si>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</si>
  <si>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</si>
  <si>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</si>
  <si>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</si>
  <si>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</si>
  <si>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</si>
  <si>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</si>
  <si>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</si>
  <si>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</si>
  <si>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</si>
  <si>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</si>
  <si>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</si>
  <si>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</si>
  <si>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</si>
  <si>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</si>
  <si>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</si>
  <si>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</si>
  <si>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</si>
  <si>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</si>
  <si>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</si>
  <si>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</si>
  <si>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</si>
  <si>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</si>
  <si>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</si>
  <si>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</si>
  <si>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</si>
  <si>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</si>
  <si>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</si>
  <si>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</si>
  <si>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</si>
  <si>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</si>
  <si>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</si>
  <si>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</si>
  <si>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</si>
  <si>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</si>
  <si>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</si>
  <si>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</si>
  <si>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</si>
  <si>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</si>
  <si>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</si>
  <si>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</si>
  <si>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</si>
  <si>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</si>
  <si>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</si>
  <si>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</si>
  <si>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</si>
  <si>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</si>
  <si>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</si>
  <si>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</si>
  <si>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</si>
  <si>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</si>
  <si>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</si>
  <si>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</si>
  <si>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</si>
  <si>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</si>
  <si>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</si>
  <si>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</si>
  <si>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</si>
  <si>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</si>
  <si>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</si>
  <si>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</si>
  <si>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</si>
  <si>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</si>
  <si>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</si>
  <si>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</si>
  <si>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</si>
  <si>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</si>
  <si>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</si>
  <si>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</si>
  <si>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</si>
  <si>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</si>
  <si>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</si>
  <si>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</si>
  <si>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</si>
  <si>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</si>
  <si>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</si>
  <si>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</si>
  <si>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</si>
  <si>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</si>
  <si>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</si>
  <si>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</si>
  <si>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</si>
  <si>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</si>
  <si>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</si>
  <si>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</si>
  <si>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</si>
  <si>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</si>
  <si>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</si>
  <si>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</si>
  <si>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</si>
  <si>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</si>
  <si>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</si>
  <si>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</si>
  <si>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</si>
  <si>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</si>
  <si>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</si>
  <si>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</si>
  <si>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</si>
  <si>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</si>
  <si>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</si>
  <si>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</si>
  <si>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</si>
  <si>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</si>
  <si>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</si>
  <si>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</si>
  <si>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</si>
  <si>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</si>
  <si>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</si>
  <si>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</si>
  <si>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</si>
  <si>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</si>
  <si>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</si>
  <si>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</si>
  <si>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</si>
  <si>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</si>
  <si>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</si>
  <si>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</si>
  <si>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</si>
  <si>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</si>
  <si>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</si>
  <si>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</si>
  <si>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</si>
  <si>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</si>
  <si>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</si>
  <si>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</si>
  <si>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</si>
  <si>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</si>
  <si>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</si>
  <si>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</si>
  <si>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</si>
  <si>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</si>
  <si>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</si>
  <si>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</si>
  <si>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</si>
  <si>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</si>
  <si>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</si>
  <si>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</si>
  <si>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</si>
  <si>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</si>
  <si>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</si>
  <si>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</si>
  <si>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</si>
  <si>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</si>
  <si>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</si>
  <si>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</si>
  <si>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</si>
  <si>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</si>
  <si>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</si>
  <si>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</si>
  <si>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</si>
  <si>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</si>
  <si>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</si>
  <si>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</si>
  <si>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</si>
  <si>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</si>
  <si>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</si>
  <si>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</si>
  <si>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</si>
  <si>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</si>
  <si>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</si>
  <si>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</si>
  <si>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</si>
  <si>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</si>
  <si>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</si>
  <si>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</si>
  <si>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</si>
  <si>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</si>
  <si>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</si>
  <si>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</si>
  <si>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</si>
  <si>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</si>
  <si>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</si>
  <si>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</si>
  <si>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</si>
  <si>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</si>
  <si>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</si>
  <si>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</si>
  <si>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</si>
  <si>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</si>
  <si>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</si>
  <si>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</si>
  <si>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</si>
  <si>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</si>
  <si>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</si>
  <si>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</si>
  <si>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</si>
  <si>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</si>
  <si>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</si>
  <si>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</si>
  <si>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</si>
  <si>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</si>
  <si>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</si>
  <si>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</si>
  <si>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</si>
  <si>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</si>
  <si>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</si>
  <si>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</si>
  <si>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</si>
  <si>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</si>
  <si>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</si>
  <si>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</si>
  <si>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</si>
  <si>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</si>
  <si>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</si>
  <si>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</si>
  <si>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</si>
  <si>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</si>
  <si>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</si>
  <si>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</si>
  <si>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</si>
  <si>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</si>
  <si>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</si>
  <si>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</si>
  <si>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</si>
  <si>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</si>
  <si>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</si>
  <si>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</si>
  <si>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</si>
  <si>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</si>
  <si>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</si>
  <si>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</si>
  <si>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</si>
  <si>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</si>
  <si>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</si>
  <si>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</si>
  <si>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</si>
  <si>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</si>
  <si>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</si>
  <si>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</si>
  <si>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</si>
  <si>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</si>
  <si>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</si>
  <si>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</si>
  <si>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</si>
  <si>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</si>
  <si>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</si>
  <si>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</si>
  <si>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</si>
  <si>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</si>
  <si>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</si>
  <si>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</si>
  <si>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</si>
  <si>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</si>
  <si>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</si>
  <si>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</si>
  <si>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</si>
  <si>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</si>
  <si>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</si>
  <si>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</si>
  <si>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</si>
  <si>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</si>
  <si>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</si>
  <si>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</si>
  <si>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</si>
  <si>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</si>
  <si>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</si>
  <si>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</si>
  <si>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</si>
  <si>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</si>
  <si>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</si>
  <si>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</si>
  <si>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</si>
  <si>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</si>
  <si>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</si>
  <si>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</si>
  <si>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</si>
  <si>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</si>
  <si>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</si>
  <si>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</si>
  <si>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</si>
  <si>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</si>
  <si>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</si>
  <si>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</si>
  <si>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</si>
  <si>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</si>
  <si>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</si>
  <si>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</si>
  <si>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</si>
  <si>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</si>
  <si>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</si>
  <si>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</si>
  <si>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</si>
  <si>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</si>
  <si>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</si>
  <si>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</si>
  <si>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</si>
  <si>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</si>
  <si>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</si>
  <si>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</si>
  <si>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</si>
  <si>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</si>
  <si>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</si>
  <si>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</si>
  <si>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</si>
  <si>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</si>
  <si>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</si>
  <si>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</si>
  <si>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</si>
  <si>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</si>
  <si>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</si>
  <si>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</si>
  <si>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</si>
  <si>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</si>
  <si>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</si>
  <si>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</si>
  <si>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</si>
  <si>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</si>
  <si>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</si>
  <si>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</si>
  <si>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</si>
  <si>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</si>
  <si>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</si>
  <si>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</si>
  <si>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</si>
  <si>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</si>
  <si>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</si>
  <si>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</si>
  <si>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</si>
  <si>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</si>
  <si>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</si>
  <si>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</si>
  <si>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</si>
  <si>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</si>
  <si>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</si>
  <si>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</si>
  <si>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</si>
  <si>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</si>
  <si>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</si>
  <si>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</si>
  <si>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</si>
  <si>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</si>
  <si>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</si>
  <si>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</si>
  <si>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</si>
  <si>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</si>
  <si>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</si>
  <si>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</si>
  <si>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</si>
  <si>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</si>
  <si>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</si>
  <si>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</si>
  <si>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</si>
  <si>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</si>
  <si>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</si>
  <si>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</si>
  <si>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</si>
  <si>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</si>
  <si>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</si>
  <si>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</si>
  <si>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</si>
  <si>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</si>
  <si>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</si>
  <si>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</si>
  <si>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</si>
  <si>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</si>
  <si>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</si>
  <si>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</si>
  <si>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</si>
  <si>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</si>
  <si>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</si>
  <si>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</si>
  <si>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</si>
  <si>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</si>
  <si>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</si>
  <si>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</si>
  <si>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</si>
  <si>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</si>
  <si>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</si>
  <si>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</si>
  <si>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</si>
  <si>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</si>
  <si>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</si>
  <si>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</si>
  <si>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</si>
  <si>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</si>
  <si>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</si>
  <si>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</si>
  <si>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</si>
  <si>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</si>
  <si>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</si>
  <si>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</si>
  <si>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</si>
  <si>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</si>
  <si>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</si>
  <si>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</si>
  <si>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</si>
  <si>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</si>
  <si>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</si>
  <si>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</si>
  <si>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</si>
  <si>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</si>
  <si>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</si>
  <si>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</si>
  <si>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</si>
  <si>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</si>
  <si>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</si>
  <si>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</si>
  <si>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</si>
  <si>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</si>
  <si>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</si>
  <si>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</si>
  <si>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</si>
  <si>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</si>
  <si>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</si>
  <si>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</si>
  <si>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</si>
  <si>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</si>
  <si>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</si>
  <si>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</si>
  <si>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</si>
  <si>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</si>
  <si>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</si>
  <si>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</si>
  <si>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</si>
  <si>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</si>
  <si>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</si>
  <si>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</si>
  <si>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</si>
  <si>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</si>
  <si>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</si>
  <si>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</si>
  <si>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</si>
  <si>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</si>
  <si>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</si>
  <si>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</si>
  <si>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</si>
  <si>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</si>
  <si>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</si>
  <si>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</si>
  <si>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</si>
  <si>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</si>
  <si>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</si>
  <si>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</si>
  <si>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</si>
  <si>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</si>
  <si>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</si>
  <si>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</si>
  <si>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</si>
  <si>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</si>
  <si>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</si>
  <si>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</si>
  <si>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</si>
  <si>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</si>
  <si>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</si>
  <si>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</si>
  <si>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</si>
  <si>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</si>
  <si>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</si>
  <si>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</si>
  <si>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</si>
  <si>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</si>
  <si>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</si>
  <si>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</si>
  <si>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</si>
  <si>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</si>
  <si>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</si>
  <si>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</si>
  <si>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</si>
  <si>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</si>
  <si>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</si>
  <si>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</si>
  <si>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</si>
  <si>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</si>
  <si>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</si>
  <si>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</si>
  <si>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</si>
  <si>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</si>
  <si>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</si>
  <si>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</si>
  <si>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</si>
  <si>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</si>
  <si>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</si>
  <si>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</si>
  <si>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</si>
  <si>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</si>
  <si>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</si>
  <si>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</si>
  <si>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</si>
  <si>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</si>
  <si>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</si>
  <si>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</si>
  <si>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</si>
  <si>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</si>
  <si>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</si>
  <si>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</si>
  <si>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</si>
  <si>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</si>
  <si>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</si>
  <si>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</si>
  <si>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</si>
  <si>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</si>
  <si>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</si>
  <si>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</si>
  <si>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</si>
  <si>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</si>
  <si>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</si>
  <si>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</si>
  <si>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</si>
  <si>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</si>
  <si>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</si>
  <si>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</si>
  <si>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</si>
  <si>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</si>
  <si>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</si>
  <si>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</si>
  <si>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</si>
  <si>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</si>
  <si>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</si>
  <si>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</si>
  <si>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</si>
  <si>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</si>
  <si>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</si>
  <si>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</si>
  <si>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</si>
  <si>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</si>
  <si>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</si>
  <si>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</si>
  <si>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</si>
  <si>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</si>
  <si>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</si>
  <si>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</si>
  <si>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</si>
  <si>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</si>
  <si>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</si>
  <si>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</si>
  <si>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</si>
  <si>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</si>
  <si>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</si>
  <si>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</si>
  <si>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</si>
  <si>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</si>
  <si>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</si>
  <si>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</si>
  <si>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</si>
  <si>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</si>
  <si>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</si>
  <si>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</si>
  <si>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</si>
  <si>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</si>
  <si>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</si>
  <si>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</si>
  <si>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</si>
  <si>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</si>
  <si>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</si>
  <si>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</si>
  <si>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</si>
  <si>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</si>
  <si>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</si>
  <si>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</si>
  <si>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</si>
  <si>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</si>
  <si>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</si>
  <si>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</si>
  <si>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</si>
  <si>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</si>
  <si>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</si>
  <si>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</si>
  <si>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</si>
  <si>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</si>
  <si>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</si>
  <si>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</si>
  <si>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</si>
  <si>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</si>
  <si>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</si>
  <si>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</si>
  <si>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</si>
  <si>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</si>
  <si>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</si>
  <si>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</si>
  <si>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</si>
  <si>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</si>
  <si>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</si>
  <si>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</si>
  <si>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</si>
  <si>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</si>
  <si>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</si>
  <si>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</si>
  <si>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</si>
  <si>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</si>
  <si>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</si>
  <si>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</si>
  <si>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</si>
  <si>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</si>
  <si>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</si>
  <si>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</si>
  <si>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</si>
  <si>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</si>
  <si>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</si>
  <si>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</si>
  <si>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</si>
  <si>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</si>
  <si>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</si>
  <si>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</si>
  <si>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</si>
  <si>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</si>
  <si>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</si>
  <si>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</si>
  <si>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</si>
  <si>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</si>
  <si>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</si>
  <si>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</si>
  <si>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</si>
  <si>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</si>
  <si>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</si>
  <si>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</si>
  <si>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</si>
  <si>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</si>
  <si>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</si>
  <si>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</si>
  <si>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</si>
  <si>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</si>
  <si>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</si>
  <si>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</si>
  <si>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</si>
  <si>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</si>
  <si>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</si>
  <si>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</si>
  <si>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</si>
  <si>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</si>
  <si>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</si>
  <si>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</si>
  <si>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</si>
  <si>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</si>
  <si>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</si>
  <si>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</si>
  <si>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</si>
  <si>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</si>
  <si>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</si>
  <si>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</si>
  <si>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</si>
  <si>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</si>
  <si>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</si>
  <si>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</si>
  <si>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</si>
  <si>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</si>
  <si>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</si>
  <si>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</si>
  <si>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</si>
  <si>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</si>
  <si>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</si>
  <si>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</si>
  <si>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</si>
  <si>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</si>
  <si>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</si>
  <si>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</si>
  <si>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</si>
  <si>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</si>
  <si>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</si>
  <si>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</si>
  <si>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</si>
  <si>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</si>
  <si>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</si>
  <si>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</si>
  <si>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</si>
  <si>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</si>
  <si>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</si>
  <si>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</si>
  <si>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</si>
  <si>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</si>
  <si>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</si>
  <si>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</si>
  <si>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</si>
  <si>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</si>
  <si>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</si>
  <si>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</si>
  <si>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</si>
  <si>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</si>
  <si>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</si>
  <si>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</si>
  <si>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</si>
  <si>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</si>
  <si>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</si>
  <si>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</si>
  <si>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</si>
  <si>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</si>
  <si>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</si>
  <si>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</si>
  <si>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</si>
  <si>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</si>
  <si>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</si>
  <si>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</si>
  <si>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</si>
  <si>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</si>
  <si>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</si>
  <si>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</si>
  <si>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</si>
  <si>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</si>
  <si>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</si>
  <si>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</si>
  <si>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</si>
  <si>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</si>
  <si>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</si>
  <si>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</si>
  <si>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</si>
  <si>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</si>
  <si>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</si>
  <si>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</si>
  <si>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</si>
  <si>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</si>
  <si>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</si>
  <si>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</si>
  <si>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</si>
  <si>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</si>
  <si>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</si>
  <si>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</si>
  <si>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</si>
  <si>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</si>
  <si>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</si>
  <si>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</si>
  <si>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</si>
  <si>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</si>
  <si>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</si>
  <si>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</si>
  <si>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</si>
  <si>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</si>
  <si>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</si>
  <si>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</si>
  <si>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</si>
  <si>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</si>
  <si>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</si>
  <si>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</si>
  <si>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</si>
  <si>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</si>
  <si>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</si>
  <si>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</si>
  <si>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</si>
  <si>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</si>
  <si>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</si>
  <si>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</si>
  <si>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</si>
  <si>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</si>
  <si>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</si>
  <si>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</si>
  <si>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</si>
  <si>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</si>
  <si>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</si>
  <si>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</si>
  <si>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</si>
  <si>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</si>
  <si>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</si>
  <si>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</si>
  <si>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</si>
  <si>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</si>
  <si>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</si>
  <si>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</si>
  <si>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</si>
  <si>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</si>
  <si>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</si>
  <si>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</si>
  <si>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</si>
  <si>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</si>
  <si>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</si>
  <si>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</si>
  <si>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</si>
  <si>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</si>
  <si>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</si>
  <si>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</si>
  <si>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</si>
  <si>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</si>
  <si>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</si>
  <si>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</si>
  <si>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</si>
  <si>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</si>
  <si>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</si>
  <si>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</si>
  <si>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</si>
  <si>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</si>
  <si>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</si>
  <si>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</si>
  <si>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</si>
  <si>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</si>
  <si>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</si>
  <si>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</si>
  <si>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</si>
  <si>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</si>
  <si>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</si>
  <si>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</si>
  <si>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</si>
  <si>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</si>
  <si>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</si>
  <si>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</si>
  <si>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</si>
  <si>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</si>
  <si>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</si>
  <si>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</si>
  <si>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</si>
  <si>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</si>
  <si>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</si>
  <si>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</si>
  <si>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</si>
  <si>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</si>
  <si>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</si>
  <si>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</si>
  <si>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</si>
  <si>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</si>
  <si>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</si>
  <si>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</si>
  <si>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</si>
  <si>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</si>
  <si>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</si>
  <si>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</si>
  <si>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</si>
  <si>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</si>
  <si>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</si>
  <si>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</si>
  <si>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</si>
  <si>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</si>
  <si>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</si>
  <si>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</si>
  <si>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</si>
  <si>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</si>
  <si>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</si>
  <si>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</si>
  <si>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</si>
  <si>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</si>
  <si>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</si>
  <si>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</si>
  <si>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</si>
  <si>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</si>
  <si>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</si>
  <si>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</si>
  <si>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</si>
  <si>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</si>
  <si>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</si>
  <si>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</si>
  <si>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</si>
  <si>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</si>
  <si>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</si>
  <si>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</si>
  <si>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</si>
  <si>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</si>
  <si>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</si>
  <si>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</si>
  <si>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</si>
  <si>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</si>
  <si>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</si>
  <si>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</si>
  <si>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</si>
  <si>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</si>
  <si>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</si>
  <si>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</si>
  <si>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</si>
  <si>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</si>
  <si>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</si>
  <si>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</si>
  <si>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</si>
  <si>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</si>
  <si>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</si>
  <si>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</si>
  <si>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</si>
  <si>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</si>
  <si>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</si>
  <si>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</si>
  <si>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</si>
  <si>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</si>
  <si>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</si>
  <si>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</si>
  <si>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</si>
  <si>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</si>
  <si>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</si>
  <si>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</si>
  <si>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</si>
  <si>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</si>
  <si>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</si>
  <si>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</si>
  <si>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</si>
  <si>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</si>
  <si>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</si>
  <si>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</si>
  <si>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</si>
  <si>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</si>
  <si>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</si>
  <si>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</si>
  <si>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</si>
  <si>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</si>
  <si>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</si>
  <si>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</si>
  <si>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</si>
  <si>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</si>
  <si>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</si>
  <si>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</si>
  <si>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</si>
  <si>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</si>
  <si>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</si>
  <si>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</si>
  <si>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</si>
  <si>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</si>
  <si>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</si>
  <si>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</si>
  <si>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</si>
  <si>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</si>
  <si>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</si>
  <si>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</si>
  <si>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</si>
  <si>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</si>
  <si>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</si>
  <si>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</si>
  <si>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</si>
  <si>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</si>
  <si>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</si>
  <si>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</si>
  <si>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</si>
  <si>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</si>
  <si>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</si>
  <si>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</si>
  <si>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</si>
  <si>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</si>
  <si>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</si>
  <si>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</si>
  <si>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</si>
  <si>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</si>
  <si>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</si>
  <si>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</si>
  <si>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</si>
  <si>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</si>
  <si>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</si>
  <si>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</si>
  <si>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</si>
  <si>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</si>
  <si>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</si>
  <si>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</si>
  <si>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</si>
  <si>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</si>
  <si>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</si>
  <si>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</si>
  <si>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</si>
  <si>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</si>
  <si>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</si>
  <si>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</si>
  <si>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</si>
  <si>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</si>
  <si>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</si>
  <si>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</si>
  <si>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</si>
  <si>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</si>
  <si>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</si>
  <si>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</si>
  <si>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</si>
  <si>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</si>
  <si>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</si>
  <si>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</si>
  <si>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</si>
  <si>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</si>
  <si>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</si>
  <si>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</si>
  <si>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</si>
  <si>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</si>
  <si>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</si>
  <si>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</si>
  <si>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</si>
  <si>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</si>
  <si>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</si>
  <si>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</si>
  <si>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</si>
  <si>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</si>
  <si>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</si>
  <si>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</si>
  <si>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</si>
  <si>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</si>
  <si>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</si>
  <si>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</si>
  <si>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</si>
  <si>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</si>
  <si>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</si>
  <si>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</si>
  <si>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</si>
  <si>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</si>
  <si>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</si>
  <si>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</si>
  <si>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</si>
  <si>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</si>
  <si>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</si>
  <si>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</si>
  <si>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</si>
  <si>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</si>
  <si>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</si>
  <si>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</si>
  <si>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</si>
  <si>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</si>
  <si>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</si>
  <si>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</si>
  <si>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</si>
  <si>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</si>
  <si>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</si>
  <si>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</si>
  <si>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</si>
  <si>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</si>
  <si>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</si>
  <si>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</si>
  <si>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</si>
  <si>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</si>
  <si>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</si>
  <si>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</si>
  <si>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</si>
  <si>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</si>
  <si>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</si>
  <si>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</si>
  <si>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</si>
  <si>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</si>
  <si>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</si>
  <si>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</si>
  <si>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</si>
  <si>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</si>
  <si>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</si>
  <si>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</si>
  <si>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</si>
  <si>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</si>
  <si>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</si>
  <si>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</si>
  <si>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</si>
  <si>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</si>
  <si>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</si>
  <si>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</si>
  <si>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</si>
  <si>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</si>
  <si>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</si>
  <si>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</si>
  <si>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</si>
  <si>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</si>
  <si>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</si>
  <si>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</si>
  <si>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</si>
  <si>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</si>
  <si>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</si>
  <si>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</si>
  <si>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</si>
  <si>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</si>
  <si>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</si>
  <si>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</si>
  <si>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</si>
  <si>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</si>
  <si>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</si>
  <si>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</si>
  <si>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</si>
  <si>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</si>
  <si>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</si>
  <si>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</si>
  <si>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</si>
  <si>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</si>
  <si>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</si>
  <si>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</si>
  <si>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</si>
  <si>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</si>
  <si>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</si>
  <si>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</si>
  <si>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</si>
  <si>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</si>
  <si>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</si>
  <si>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</si>
  <si>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</si>
  <si>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</si>
  <si>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</si>
  <si>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</si>
  <si>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</si>
  <si>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</si>
  <si>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</si>
  <si>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</si>
  <si>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</si>
  <si>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</si>
  <si>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</si>
  <si>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</si>
  <si>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</si>
  <si>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</si>
  <si>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</si>
  <si>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</si>
  <si>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</si>
  <si>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</si>
  <si>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</si>
  <si>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</si>
  <si>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</si>
  <si>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</si>
  <si>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</si>
  <si>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</si>
  <si>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</si>
  <si>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</si>
  <si>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</si>
  <si>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</si>
  <si>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</si>
  <si>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</si>
  <si>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</si>
  <si>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</si>
  <si>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</si>
  <si>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</si>
  <si>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</si>
  <si>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</si>
  <si>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</si>
  <si>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</si>
  <si>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</si>
  <si>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</si>
  <si>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</si>
  <si>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</si>
  <si>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</si>
  <si>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</si>
  <si>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</si>
  <si>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</si>
  <si>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</si>
  <si>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</si>
  <si>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</si>
  <si>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</si>
  <si>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</si>
  <si>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</si>
  <si>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</si>
  <si>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</si>
  <si>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</si>
  <si>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</si>
  <si>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</si>
  <si>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</si>
  <si>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</si>
  <si>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</si>
  <si>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</si>
  <si>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</si>
  <si>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</si>
  <si>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</si>
  <si>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</si>
  <si>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</si>
  <si>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</si>
  <si>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</si>
  <si>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</si>
  <si>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</si>
  <si>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</si>
  <si>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</si>
  <si>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</si>
  <si>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</si>
  <si>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</si>
  <si>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</si>
  <si>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</si>
  <si>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</si>
  <si>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</si>
  <si>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</si>
  <si>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</si>
  <si>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</si>
  <si>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</si>
  <si>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</si>
  <si>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</si>
  <si>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</si>
  <si>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</si>
  <si>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</si>
  <si>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</si>
  <si>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</si>
  <si>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</si>
  <si>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</si>
  <si>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</si>
  <si>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</si>
  <si>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</si>
  <si>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</si>
  <si>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</si>
  <si>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</si>
  <si>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</si>
  <si>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</si>
  <si>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</si>
  <si>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</si>
  <si>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</si>
  <si>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</si>
  <si>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</si>
  <si>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</si>
  <si>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</si>
  <si>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</si>
  <si>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</si>
  <si>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</si>
  <si>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</si>
  <si>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</si>
  <si>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</si>
  <si>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</si>
  <si>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</si>
  <si>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</si>
  <si>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</si>
  <si>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</si>
  <si>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</si>
  <si>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</si>
  <si>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</si>
  <si>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</si>
  <si>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</si>
  <si>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</si>
  <si>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</si>
  <si>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</si>
  <si>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</si>
  <si>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</si>
  <si>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</si>
  <si>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</si>
  <si>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</si>
  <si>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</si>
  <si>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</si>
  <si>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</si>
  <si>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</si>
  <si>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</si>
  <si>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</si>
  <si>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</si>
  <si>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</si>
  <si>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</si>
  <si>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</si>
  <si>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</si>
  <si>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</si>
  <si>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</si>
  <si>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</si>
  <si>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</si>
  <si>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</si>
  <si>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</si>
  <si>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</si>
  <si>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</si>
  <si>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</si>
  <si>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</si>
  <si>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</si>
  <si>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</si>
  <si>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</si>
  <si>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</si>
  <si>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</si>
  <si>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</si>
  <si>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</si>
  <si>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</si>
  <si>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</si>
  <si>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</si>
  <si>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</si>
  <si>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</si>
  <si>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</si>
  <si>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</si>
  <si>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</si>
  <si>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</si>
  <si>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</si>
  <si>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</si>
  <si>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</si>
  <si>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</si>
  <si>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</si>
  <si>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</si>
  <si>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</si>
  <si>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</si>
  <si>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</si>
  <si>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</si>
  <si>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</si>
  <si>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</si>
  <si>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</si>
  <si>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</si>
  <si>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</si>
  <si>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</si>
  <si>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</si>
  <si>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</si>
  <si>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</si>
  <si>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</si>
  <si>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</si>
  <si>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</si>
  <si>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</si>
  <si>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</si>
  <si>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</si>
  <si>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</si>
  <si>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</si>
  <si>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</si>
  <si>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</si>
  <si>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</si>
  <si>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</si>
  <si>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</si>
  <si>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</si>
  <si>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</si>
  <si>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</si>
  <si>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</si>
  <si>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</si>
  <si>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</si>
  <si>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</si>
  <si>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</si>
  <si>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</si>
  <si>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</si>
  <si>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</si>
  <si>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</si>
  <si>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</si>
  <si>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</si>
  <si>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</si>
  <si>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</si>
  <si>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</si>
  <si>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</si>
  <si>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</si>
  <si>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</si>
  <si>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</si>
  <si>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</si>
  <si>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</si>
  <si>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</si>
  <si>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</si>
  <si>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</si>
  <si>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</si>
  <si>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</si>
  <si>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</si>
  <si>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</si>
  <si>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</si>
  <si>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</si>
  <si>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</si>
  <si>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</si>
  <si>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</si>
  <si>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</si>
  <si>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</si>
  <si>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</si>
  <si>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</si>
  <si>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</si>
  <si>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</si>
  <si>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</si>
  <si>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</si>
  <si>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</si>
  <si>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</si>
  <si>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</si>
  <si>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</si>
  <si>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</si>
  <si>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</si>
  <si>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</si>
  <si>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</si>
  <si>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</si>
  <si>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</si>
  <si>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</si>
  <si>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</si>
  <si>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</si>
  <si>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</si>
  <si>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</si>
  <si>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</si>
  <si>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</si>
  <si>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</si>
  <si>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</si>
  <si>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</si>
  <si>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</si>
  <si>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</si>
  <si>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</si>
  <si>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</si>
  <si>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</si>
  <si>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</si>
  <si>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</si>
  <si>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</si>
  <si>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</si>
  <si>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</si>
  <si>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</si>
  <si>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</si>
  <si>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</si>
  <si>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</si>
  <si>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</si>
  <si>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</si>
  <si>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</si>
  <si>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</si>
  <si>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</si>
  <si>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</si>
  <si>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</si>
  <si>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</si>
  <si>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</si>
  <si>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</si>
  <si>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</si>
  <si>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</si>
  <si>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</si>
  <si>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</si>
  <si>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</si>
  <si>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</si>
  <si>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</si>
  <si>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</si>
  <si>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</si>
  <si>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</si>
  <si>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</si>
  <si>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</si>
  <si>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</si>
  <si>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</si>
  <si>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</si>
  <si>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</si>
  <si>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</si>
  <si>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</si>
  <si>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</si>
  <si>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</si>
  <si>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</si>
  <si>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</si>
  <si>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</si>
  <si>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</si>
  <si>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</si>
  <si>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</si>
  <si>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</si>
  <si>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</si>
  <si>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</si>
  <si>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</si>
  <si>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</si>
  <si>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</si>
  <si>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</si>
  <si>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</si>
  <si>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</si>
  <si>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</si>
  <si>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</si>
  <si>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</si>
  <si>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</si>
  <si>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</si>
  <si>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</si>
  <si>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</si>
  <si>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</si>
  <si>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</si>
  <si>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</si>
  <si>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</si>
  <si>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</si>
  <si>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</si>
  <si>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</si>
  <si>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</si>
  <si>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</si>
  <si>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</si>
  <si>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</si>
  <si>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</si>
  <si>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</si>
  <si>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</si>
  <si>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</si>
  <si>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</si>
  <si>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</si>
  <si>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</si>
  <si>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</si>
  <si>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</si>
  <si>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</si>
  <si>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</si>
  <si>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</si>
  <si>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</si>
  <si>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</si>
  <si>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</si>
  <si>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</si>
  <si>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</si>
  <si>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</si>
  <si>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</si>
  <si>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</si>
  <si>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</si>
  <si>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</si>
  <si>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</si>
  <si>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</si>
  <si>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</si>
  <si>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</si>
  <si>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</si>
  <si>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</si>
  <si>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</si>
  <si>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</si>
  <si>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</si>
  <si>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</si>
  <si>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</si>
  <si>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</si>
  <si>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</si>
  <si>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</si>
  <si>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</si>
  <si>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</si>
  <si>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</si>
  <si>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</si>
  <si>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</si>
  <si>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</si>
  <si>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</si>
  <si>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</si>
  <si>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</si>
  <si>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</si>
  <si>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</si>
  <si>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</si>
  <si>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</si>
  <si>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</si>
  <si>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</si>
  <si>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</si>
  <si>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</si>
  <si>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</si>
  <si>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</si>
  <si>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</si>
  <si>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</si>
  <si>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</si>
  <si>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</si>
  <si>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</si>
  <si>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</si>
  <si>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</si>
  <si>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</si>
  <si>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</si>
  <si>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</si>
  <si>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</si>
  <si>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</si>
  <si>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</si>
  <si>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</si>
  <si>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</si>
  <si>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</si>
  <si>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</si>
  <si>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</si>
  <si>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</si>
  <si>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</si>
  <si>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</si>
  <si>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</si>
  <si>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</si>
  <si>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</si>
  <si>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</si>
  <si>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</si>
  <si>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</si>
  <si>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</si>
  <si>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</si>
  <si>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</si>
  <si>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</si>
  <si>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</si>
  <si>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</si>
  <si>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</si>
  <si>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</si>
  <si>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</si>
  <si>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</si>
  <si>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</si>
  <si>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</si>
  <si>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</si>
  <si>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</si>
  <si>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</si>
  <si>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</si>
  <si>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</si>
  <si>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</si>
  <si>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</si>
  <si>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</si>
  <si>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</si>
  <si>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</si>
  <si>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</si>
  <si>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</si>
  <si>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</si>
  <si>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</si>
  <si>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</si>
  <si>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</si>
  <si>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</si>
  <si>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</si>
  <si>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</si>
  <si>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</si>
  <si>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</si>
  <si>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</si>
  <si>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</si>
  <si>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</si>
  <si>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</si>
  <si>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</si>
  <si>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</si>
  <si>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</si>
  <si>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</si>
  <si>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</si>
  <si>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</si>
  <si>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</si>
  <si>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</si>
  <si>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</si>
  <si>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</si>
  <si>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</si>
  <si>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</si>
  <si>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</si>
  <si>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</si>
  <si>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</si>
  <si>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</si>
  <si>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</si>
  <si>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</si>
  <si>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</si>
  <si>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</si>
  <si>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</si>
  <si>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</si>
  <si>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</si>
  <si>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</si>
  <si>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</si>
  <si>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</si>
  <si>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</si>
  <si>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</si>
  <si>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</si>
  <si>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</si>
  <si>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</si>
  <si>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</si>
  <si>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</si>
  <si>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</si>
  <si>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</si>
  <si>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</si>
  <si>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</si>
  <si>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</si>
  <si>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</si>
  <si>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</si>
  <si>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</si>
  <si>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</si>
  <si>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</si>
  <si>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</si>
  <si>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</si>
  <si>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</si>
  <si>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</si>
  <si>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</si>
  <si>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</si>
  <si>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</si>
  <si>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</si>
  <si>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</si>
  <si>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</si>
  <si>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</si>
  <si>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</si>
  <si>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</si>
  <si>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</si>
  <si>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</si>
  <si>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</si>
  <si>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</si>
  <si>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</si>
  <si>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</si>
  <si>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</si>
  <si>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</si>
  <si>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</si>
  <si>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</si>
  <si>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</si>
  <si>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</si>
  <si>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</si>
  <si>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</si>
  <si>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</si>
  <si>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</si>
  <si>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</si>
  <si>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</si>
  <si>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</si>
  <si>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</si>
  <si>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</si>
  <si>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</si>
  <si>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</si>
  <si>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</si>
  <si>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</si>
  <si>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</si>
  <si>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</si>
  <si>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</si>
  <si>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</si>
  <si>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</si>
  <si>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</si>
  <si>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</si>
  <si>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</si>
  <si>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</si>
  <si>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</si>
  <si>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</si>
  <si>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</si>
  <si>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</si>
  <si>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</si>
  <si>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</si>
  <si>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</si>
  <si>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</si>
  <si>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</si>
  <si>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</si>
  <si>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</si>
  <si>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</si>
  <si>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</si>
  <si>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</si>
  <si>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</si>
  <si>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</si>
  <si>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</si>
  <si>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</si>
  <si>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</si>
  <si>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</si>
  <si>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</si>
  <si>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</si>
  <si>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</si>
  <si>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</si>
  <si>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</si>
  <si>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</si>
  <si>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</si>
  <si>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</si>
  <si>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</si>
  <si>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</si>
  <si>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</si>
  <si>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</si>
  <si>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</si>
  <si>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</si>
  <si>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</si>
  <si>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</si>
  <si>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</si>
  <si>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</si>
  <si>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</si>
  <si>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</si>
  <si>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</si>
  <si>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</si>
  <si>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</si>
  <si>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</si>
  <si>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</si>
  <si>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</si>
  <si>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</si>
  <si>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</si>
  <si>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</si>
  <si>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</si>
  <si>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</si>
  <si>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</si>
  <si>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</si>
  <si>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</si>
  <si>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</si>
  <si>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</si>
  <si>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</si>
  <si>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</si>
  <si>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</si>
  <si>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</si>
  <si>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</si>
  <si>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</si>
  <si>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</si>
  <si>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</si>
  <si>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</si>
  <si>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</si>
  <si>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</si>
  <si>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</si>
  <si>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</si>
  <si>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</si>
  <si>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</si>
  <si>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</si>
  <si>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</si>
  <si>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</si>
  <si>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</si>
  <si>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</si>
  <si>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</si>
  <si>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</si>
  <si>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</si>
  <si>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</si>
  <si>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</si>
  <si>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</si>
  <si>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</si>
  <si>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</si>
  <si>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</si>
  <si>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</si>
  <si>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</si>
  <si>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</si>
  <si>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</si>
  <si>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</si>
  <si>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</si>
  <si>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</si>
  <si>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</si>
  <si>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</si>
  <si>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</si>
  <si>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</si>
  <si>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</si>
  <si>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</si>
  <si>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</si>
  <si>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</si>
  <si>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</si>
  <si>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</si>
  <si>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</si>
  <si>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</si>
  <si>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</si>
  <si>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</si>
  <si>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</si>
  <si>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</si>
  <si>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</si>
  <si>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</si>
  <si>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</si>
  <si>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</si>
  <si>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</si>
  <si>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</si>
  <si>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</si>
  <si>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</si>
  <si>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</si>
  <si>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</si>
  <si>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</si>
  <si>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</si>
  <si>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</si>
  <si>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</si>
  <si>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</si>
  <si>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</si>
  <si>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</si>
  <si>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</si>
  <si>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</si>
  <si>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</si>
  <si>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</si>
  <si>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</si>
  <si>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</si>
  <si>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</si>
  <si>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</si>
  <si>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</si>
  <si>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</si>
  <si>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</si>
  <si>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</si>
  <si>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</si>
  <si>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</si>
  <si>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</si>
  <si>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</si>
  <si>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</si>
  <si>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</si>
  <si>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</si>
  <si>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</si>
  <si>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</si>
  <si>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</si>
  <si>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</si>
  <si>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</si>
  <si>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</si>
  <si>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</si>
  <si>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</si>
  <si>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</si>
  <si>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</si>
  <si>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</si>
  <si>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</si>
  <si>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</si>
  <si>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</si>
  <si>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</si>
  <si>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</si>
  <si>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</si>
  <si>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</si>
  <si>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</si>
  <si>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</si>
  <si>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</si>
  <si>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</si>
  <si>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</si>
  <si>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</si>
  <si>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</si>
  <si>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</si>
  <si>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</si>
  <si>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</si>
  <si>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</si>
  <si>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</si>
  <si>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</si>
  <si>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</si>
  <si>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</si>
  <si>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</si>
  <si>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</si>
  <si>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</si>
  <si>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</si>
  <si>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</si>
  <si>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</si>
  <si>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</si>
  <si>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</si>
  <si>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</si>
  <si>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</si>
  <si>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</si>
  <si>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</si>
  <si>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</si>
  <si>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</si>
  <si>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</si>
  <si>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</si>
  <si>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</si>
  <si>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</si>
  <si>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</si>
  <si>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</si>
  <si>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</si>
  <si>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</si>
  <si>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</si>
  <si>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</si>
  <si>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</si>
  <si>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</si>
  <si>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</si>
  <si>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</si>
  <si>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</si>
  <si>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</si>
  <si>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</si>
  <si>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</si>
  <si>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</si>
  <si>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</si>
  <si>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</si>
  <si>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</si>
  <si>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</si>
  <si>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</si>
  <si>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</si>
  <si>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</si>
  <si>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</si>
  <si>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</si>
  <si>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</si>
  <si>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</si>
  <si>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</si>
  <si>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</si>
  <si>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</si>
  <si>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</si>
  <si>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</si>
  <si>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</si>
  <si>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</si>
  <si>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</si>
  <si>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</si>
  <si>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</si>
  <si>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</si>
  <si>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</si>
  <si>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</si>
  <si>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</si>
  <si>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</si>
  <si>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</si>
  <si>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</si>
  <si>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</si>
  <si>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</si>
  <si>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</si>
  <si>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</si>
  <si>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</si>
  <si>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</si>
  <si>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</si>
  <si>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</si>
  <si>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</si>
  <si>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</si>
  <si>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</si>
  <si>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</si>
  <si>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</si>
  <si>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</si>
  <si>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</si>
  <si>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</si>
  <si>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</si>
  <si>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</si>
  <si>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</si>
  <si>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</si>
  <si>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</si>
  <si>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</si>
  <si>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</si>
  <si>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</si>
  <si>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</si>
  <si>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</si>
  <si>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</si>
  <si>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</si>
  <si>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</si>
  <si>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</si>
  <si>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</si>
  <si>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</si>
  <si>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</si>
  <si>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</si>
  <si>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</si>
  <si>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</si>
  <si>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</si>
  <si>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</si>
  <si>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</si>
  <si>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</si>
  <si>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</si>
  <si>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</si>
  <si>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</si>
  <si>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</si>
  <si>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</si>
  <si>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</si>
  <si>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</si>
  <si>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</si>
  <si>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</si>
  <si>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</si>
  <si>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</si>
  <si>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</si>
  <si>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</si>
  <si>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</si>
  <si>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</si>
  <si>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</si>
  <si>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</si>
  <si>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</si>
  <si>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</si>
  <si>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</si>
  <si>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</si>
  <si>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</si>
  <si>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</si>
  <si>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</si>
  <si>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</si>
  <si>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</si>
  <si>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</si>
  <si>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</si>
  <si>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</si>
  <si>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</si>
  <si>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</si>
  <si>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</si>
  <si>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</si>
  <si>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</si>
  <si>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</si>
  <si>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</si>
  <si>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</si>
  <si>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</si>
  <si>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</si>
  <si>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</si>
  <si>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</si>
  <si>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</si>
  <si>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</si>
  <si>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</si>
  <si>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</si>
  <si>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</si>
  <si>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</si>
  <si>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</si>
  <si>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</si>
  <si>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</si>
  <si>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</si>
  <si>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</si>
  <si>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</si>
  <si>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</si>
  <si>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</si>
  <si>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</si>
  <si>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</si>
  <si>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</si>
  <si>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</si>
  <si>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</si>
  <si>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</si>
  <si>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</si>
  <si>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</si>
  <si>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</si>
  <si>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</si>
  <si>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</si>
  <si>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</si>
  <si>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</si>
  <si>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</si>
  <si>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</si>
  <si>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</si>
  <si>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</si>
  <si>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</si>
  <si>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</si>
  <si>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</si>
  <si>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</si>
  <si>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</si>
  <si>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</si>
  <si>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</si>
  <si>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</si>
  <si>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</si>
  <si>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</si>
  <si>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</si>
  <si>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</si>
  <si>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</si>
  <si>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</si>
  <si>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</si>
  <si>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</si>
  <si>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</si>
  <si>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</si>
  <si>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</si>
  <si>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</si>
  <si>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</si>
  <si>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</si>
  <si>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</si>
  <si>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</si>
  <si>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</si>
  <si>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</si>
  <si>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</si>
  <si>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</si>
  <si>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</si>
  <si>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</si>
  <si>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</si>
  <si>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</si>
  <si>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</si>
  <si>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</si>
  <si>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</si>
  <si>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</si>
  <si>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</si>
  <si>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</si>
  <si>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</si>
  <si>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</si>
  <si>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</si>
  <si>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</si>
  <si>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</si>
  <si>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</si>
  <si>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</si>
  <si>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</si>
  <si>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</si>
  <si>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</si>
  <si>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</si>
  <si>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</si>
  <si>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</si>
  <si>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</si>
  <si>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</si>
  <si>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</si>
  <si>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</si>
  <si>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</si>
  <si>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</si>
  <si>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</si>
  <si>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</si>
  <si>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</si>
  <si>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</si>
  <si>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</si>
  <si>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</si>
  <si>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</si>
  <si>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</si>
  <si>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</si>
  <si>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</si>
  <si>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</si>
  <si>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</si>
  <si>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</si>
  <si>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</si>
  <si>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</si>
  <si>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</si>
  <si>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</si>
  <si>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</si>
  <si>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</si>
  <si>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</si>
  <si>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</si>
  <si>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</si>
  <si>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</si>
  <si>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</si>
  <si>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</si>
  <si>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</si>
  <si>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</si>
  <si>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</si>
  <si>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</si>
  <si>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</si>
  <si>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</si>
  <si>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</si>
  <si>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</si>
  <si>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</si>
  <si>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</si>
  <si>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</si>
  <si>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</si>
  <si>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</si>
  <si>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</si>
  <si>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</si>
  <si>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</si>
  <si>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</si>
  <si>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</si>
  <si>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</si>
  <si>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</si>
  <si>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</si>
  <si>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</si>
  <si>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</si>
  <si>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</si>
  <si>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</si>
  <si>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</si>
  <si>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</si>
  <si>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</si>
  <si>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</si>
  <si>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</si>
  <si>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</si>
  <si>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</si>
  <si>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</si>
  <si>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</si>
  <si>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</si>
  <si>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</si>
  <si>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</si>
  <si>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</si>
  <si>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</si>
  <si>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</si>
  <si>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</si>
  <si>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</si>
  <si>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</si>
  <si>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</si>
  <si>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</si>
  <si>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</si>
  <si>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</si>
  <si>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</si>
  <si>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</si>
  <si>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</si>
  <si>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</si>
  <si>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</si>
  <si>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</si>
  <si>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</si>
  <si>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</si>
  <si>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</si>
  <si>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</si>
  <si>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</si>
  <si>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</si>
  <si>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</si>
  <si>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</si>
  <si>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</si>
  <si>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</si>
  <si>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</si>
  <si>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</si>
  <si>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</si>
  <si>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</si>
  <si>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</si>
  <si>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</si>
  <si>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</si>
  <si>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</si>
  <si>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</si>
  <si>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</si>
  <si>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</si>
  <si>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</si>
  <si>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</si>
  <si>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</si>
  <si>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</si>
  <si>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</si>
  <si>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</si>
  <si>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</si>
  <si>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</si>
  <si>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</si>
  <si>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</si>
  <si>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</si>
  <si>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</si>
  <si>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</si>
  <si>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</si>
  <si>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</si>
  <si>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</si>
  <si>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</si>
  <si>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</si>
  <si>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</si>
  <si>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</si>
  <si>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</si>
  <si>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</si>
  <si>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</si>
  <si>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</si>
  <si>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</si>
  <si>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</si>
  <si>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</si>
  <si>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</si>
  <si>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</si>
  <si>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</si>
  <si>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</si>
  <si>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</si>
  <si>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</si>
  <si>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</si>
  <si>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</si>
  <si>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</si>
  <si>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</si>
  <si>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</si>
  <si>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</si>
  <si>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</si>
  <si>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</si>
  <si>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</si>
  <si>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</si>
  <si>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</si>
  <si>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</si>
  <si>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</si>
  <si>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</si>
  <si>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</si>
  <si>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</si>
  <si>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</si>
  <si>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</si>
  <si>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</si>
  <si>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</si>
  <si>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</si>
  <si>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</si>
  <si>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</si>
  <si>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</si>
  <si>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</si>
  <si>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</si>
  <si>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</si>
  <si>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</si>
  <si>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</si>
  <si>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</si>
  <si>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</si>
  <si>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</si>
  <si>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</si>
  <si>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</si>
  <si>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</si>
  <si>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</si>
  <si>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</si>
  <si>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</si>
  <si>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</si>
  <si>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</si>
  <si>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</si>
  <si>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</si>
  <si>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</si>
  <si>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</si>
  <si>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</si>
  <si>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</si>
  <si>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</si>
  <si>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</si>
  <si>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</si>
  <si>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</si>
  <si>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</si>
  <si>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</si>
  <si>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</si>
  <si>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</si>
  <si>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</si>
  <si>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</si>
  <si>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</si>
  <si>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</si>
  <si>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</si>
  <si>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</si>
  <si>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</si>
  <si>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</si>
  <si>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</si>
  <si>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</si>
  <si>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</si>
  <si>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</si>
  <si>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</si>
  <si>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</si>
  <si>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</si>
  <si>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</si>
  <si>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</si>
  <si>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</si>
  <si>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</si>
  <si>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</si>
  <si>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</si>
  <si>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</si>
  <si>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</si>
  <si>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</si>
  <si>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</si>
  <si>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</si>
  <si>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</si>
  <si>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</si>
  <si>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</si>
  <si>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</si>
  <si>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</si>
  <si>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</si>
  <si>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</si>
  <si>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</si>
  <si>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</si>
  <si>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</si>
  <si>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</si>
  <si>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</si>
  <si>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</si>
  <si>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</si>
  <si>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</si>
  <si>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</si>
  <si>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</si>
  <si>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</si>
  <si>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</si>
  <si>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</si>
  <si>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</si>
  <si>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</si>
  <si>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</si>
  <si>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</si>
  <si>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</si>
  <si>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</si>
  <si>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</si>
  <si>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</si>
  <si>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</si>
  <si>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</si>
  <si>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</si>
  <si>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</si>
  <si>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</si>
  <si>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</si>
  <si>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</si>
  <si>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</si>
  <si>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</si>
  <si>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</si>
  <si>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</si>
  <si>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</si>
  <si>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</si>
  <si>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</si>
  <si>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</si>
  <si>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</si>
  <si>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</si>
  <si>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</si>
  <si>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</si>
  <si>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</si>
  <si>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</si>
  <si>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</si>
  <si>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</si>
  <si>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</si>
  <si>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</si>
  <si>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</si>
  <si>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</si>
  <si>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</si>
  <si>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</si>
  <si>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</si>
  <si>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</si>
  <si>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</si>
  <si>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</si>
  <si>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</si>
  <si>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</si>
  <si>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</si>
  <si>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</si>
  <si>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</si>
  <si>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</si>
  <si>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</si>
  <si>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</si>
  <si>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</si>
  <si>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</si>
  <si>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</si>
  <si>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</si>
  <si>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</si>
  <si>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</si>
  <si>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</si>
  <si>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</si>
  <si>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</si>
  <si>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</si>
  <si>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</si>
  <si>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</si>
  <si>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</si>
  <si>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</si>
  <si>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</si>
  <si>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</si>
  <si>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</si>
  <si>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</si>
  <si>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</si>
  <si>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</si>
  <si>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</si>
  <si>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</si>
  <si>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</si>
  <si>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</si>
  <si>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</si>
  <si>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</si>
  <si>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</si>
  <si>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</si>
  <si>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</si>
  <si>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</si>
  <si>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</si>
  <si>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</si>
  <si>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</si>
  <si>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</si>
  <si>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</si>
  <si>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</si>
  <si>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</si>
  <si>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</si>
  <si>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</si>
  <si>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</si>
  <si>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</si>
  <si>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</si>
  <si>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</si>
  <si>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</si>
  <si>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</si>
  <si>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</si>
  <si>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</si>
  <si>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</si>
  <si>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</si>
  <si>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</si>
  <si>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</si>
  <si>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</si>
  <si>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</si>
  <si>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</si>
  <si>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</si>
  <si>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</si>
  <si>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</si>
  <si>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</si>
  <si>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</si>
  <si>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</si>
  <si>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</si>
  <si>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</si>
  <si>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</si>
  <si>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</si>
  <si>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</si>
  <si>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</si>
  <si>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</si>
  <si>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</si>
  <si>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</si>
  <si>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</si>
  <si>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</si>
  <si>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</si>
  <si>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</si>
  <si>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</si>
  <si>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</si>
  <si>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</si>
  <si>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</si>
  <si>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</si>
  <si>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</si>
  <si>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</si>
  <si>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</si>
  <si>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</si>
  <si>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</si>
  <si>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</si>
  <si>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</si>
  <si>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</si>
  <si>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</si>
  <si>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</si>
  <si>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</si>
  <si>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</si>
  <si>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</si>
  <si>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</si>
  <si>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</si>
  <si>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</si>
  <si>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</si>
  <si>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</si>
  <si>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</si>
  <si>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</si>
  <si>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</si>
  <si>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</si>
  <si>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</si>
  <si>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</si>
  <si>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</si>
  <si>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</si>
  <si>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</si>
  <si>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</si>
  <si>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</si>
  <si>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</si>
  <si>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</si>
  <si>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</si>
  <si>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</si>
  <si>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</si>
  <si>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</si>
  <si>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</si>
  <si>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</si>
  <si>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</si>
  <si>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</si>
  <si>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</si>
  <si>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</si>
  <si>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</si>
  <si>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</si>
  <si>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</si>
  <si>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</si>
  <si>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</si>
  <si>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</si>
  <si>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</si>
  <si>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</si>
  <si>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</si>
  <si>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</si>
  <si>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</si>
  <si>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</si>
  <si>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</si>
  <si>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</si>
  <si>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</si>
  <si>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</si>
  <si>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</si>
  <si>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</si>
  <si>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</si>
  <si>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</si>
  <si>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</si>
  <si>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</si>
  <si>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</si>
  <si>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</si>
  <si>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</si>
  <si>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</si>
  <si>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</si>
  <si>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</si>
  <si>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</si>
  <si>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</si>
  <si>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</si>
  <si>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</si>
  <si>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</si>
  <si>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</si>
  <si>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</si>
  <si>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</si>
  <si>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</si>
  <si>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</si>
  <si>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</si>
  <si>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</si>
  <si>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</si>
  <si>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</si>
  <si>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</si>
  <si>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</si>
  <si>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</si>
  <si>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</si>
  <si>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</si>
  <si>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</si>
  <si>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</si>
  <si>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</si>
  <si>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</si>
  <si>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</si>
  <si>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</si>
  <si>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</si>
  <si>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</si>
  <si>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</si>
  <si>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</si>
  <si>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</si>
  <si>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</si>
  <si>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</si>
  <si>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</si>
  <si>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</si>
  <si>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</si>
  <si>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</si>
  <si>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</si>
  <si>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</si>
  <si>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</si>
  <si>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</si>
  <si>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</si>
  <si>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</si>
  <si>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</si>
  <si>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</si>
  <si>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</si>
  <si>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</si>
  <si>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</si>
  <si>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</si>
  <si>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</si>
  <si>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</si>
  <si>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</si>
  <si>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</si>
  <si>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</si>
  <si>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</si>
  <si>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</si>
  <si>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</si>
  <si>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</si>
  <si>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</si>
  <si>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</si>
  <si>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</si>
  <si>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</si>
  <si>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</si>
  <si>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</si>
  <si>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</si>
  <si>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</si>
  <si>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</si>
  <si>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</si>
  <si>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</si>
  <si>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</si>
  <si>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</si>
  <si>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</si>
  <si>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</si>
  <si>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</si>
  <si>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</si>
  <si>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</si>
  <si>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</si>
  <si>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</si>
  <si>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</si>
  <si>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</si>
  <si>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</si>
  <si>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</si>
  <si>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</si>
  <si>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</si>
  <si>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</si>
  <si>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</si>
  <si>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</si>
  <si>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</si>
  <si>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</si>
  <si>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</si>
  <si>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</si>
  <si>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</si>
  <si>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</si>
  <si>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</si>
  <si>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</si>
  <si>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</si>
  <si>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</si>
  <si>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</si>
  <si>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</si>
  <si>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</si>
  <si>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</si>
  <si>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</si>
  <si>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</si>
  <si>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</si>
  <si>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</si>
  <si>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</si>
  <si>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</si>
  <si>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</si>
  <si>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</si>
  <si>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</si>
  <si>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</si>
  <si>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</si>
  <si>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</si>
  <si>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</si>
  <si>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</si>
  <si>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</si>
  <si>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</si>
  <si>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</si>
  <si>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</si>
  <si>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</si>
  <si>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</si>
  <si>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</si>
  <si>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</si>
  <si>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</si>
  <si>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</si>
  <si>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</si>
  <si>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</si>
  <si>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</si>
  <si>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</si>
  <si>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</si>
  <si>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</si>
  <si>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</si>
  <si>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</si>
  <si>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</si>
  <si>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</si>
  <si>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</si>
  <si>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</si>
  <si>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</si>
  <si>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</si>
  <si>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</si>
  <si>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</si>
  <si>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</si>
  <si>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</si>
  <si>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</si>
  <si>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</si>
  <si>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</si>
  <si>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</si>
  <si>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</si>
  <si>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</si>
  <si>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</si>
  <si>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</si>
  <si>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</si>
  <si>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</si>
  <si>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</si>
  <si>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</si>
  <si>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</si>
  <si>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</si>
  <si>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</si>
  <si>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</si>
  <si>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</si>
  <si>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</si>
  <si>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</si>
  <si>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</si>
  <si>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</si>
  <si>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</si>
  <si>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</si>
  <si>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</si>
  <si>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</si>
  <si>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</si>
  <si>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</si>
  <si>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</si>
  <si>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</si>
  <si>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</si>
  <si>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</si>
  <si>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</si>
  <si>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</si>
  <si>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</si>
  <si>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</si>
  <si>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</si>
  <si>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</si>
  <si>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</si>
  <si>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</si>
  <si>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</si>
  <si>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</si>
  <si>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</si>
  <si>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</si>
  <si>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</si>
  <si>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</si>
  <si>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</si>
  <si>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</si>
  <si>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</si>
  <si>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</si>
  <si>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</si>
  <si>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</si>
  <si>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</si>
  <si>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</si>
  <si>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</si>
  <si>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</si>
  <si>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</si>
  <si>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</si>
  <si>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</si>
  <si>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</si>
  <si>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</si>
  <si>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</si>
  <si>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</si>
  <si>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</si>
  <si>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</si>
  <si>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</si>
  <si>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</si>
  <si>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</si>
  <si>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</si>
  <si>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</si>
  <si>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</si>
  <si>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</si>
  <si>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</si>
  <si>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</si>
  <si>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</si>
  <si>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</si>
  <si>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</si>
  <si>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</si>
  <si>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</si>
  <si>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</si>
  <si>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</si>
  <si>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</si>
  <si>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</si>
  <si>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</si>
  <si>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</si>
  <si>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</si>
  <si>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</si>
  <si>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</si>
  <si>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</si>
  <si>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</si>
  <si>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</si>
  <si>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</si>
  <si>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</si>
  <si>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</si>
  <si>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</si>
  <si>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</si>
  <si>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</si>
  <si>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</si>
  <si>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</si>
  <si>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</si>
  <si>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</si>
  <si>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</si>
  <si>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</si>
  <si>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</si>
  <si>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</si>
  <si>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</si>
  <si>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</si>
  <si>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</si>
  <si>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</si>
  <si>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</si>
  <si>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</si>
  <si>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</si>
  <si>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</si>
  <si>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</si>
  <si>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</si>
  <si>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</si>
  <si>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</si>
  <si>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</si>
  <si>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</si>
  <si>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</si>
  <si>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</si>
  <si>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</si>
  <si>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</si>
  <si>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</si>
  <si>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</si>
  <si>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</si>
  <si>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</si>
  <si>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</si>
  <si>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</si>
  <si>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</si>
  <si>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</si>
  <si>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</si>
  <si>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</si>
  <si>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</si>
  <si>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</si>
  <si>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</si>
  <si>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</si>
  <si>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</si>
  <si>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</si>
  <si>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</si>
  <si>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</si>
  <si>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</si>
  <si>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</si>
  <si>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</si>
  <si>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</si>
  <si>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</si>
  <si>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</si>
  <si>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</si>
  <si>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</si>
  <si>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</si>
  <si>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</si>
  <si>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</si>
  <si>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</si>
  <si>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</si>
  <si>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</si>
  <si>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</si>
  <si>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</si>
  <si>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</si>
  <si>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</si>
  <si>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</si>
  <si>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</si>
  <si>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</si>
  <si>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</si>
  <si>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</si>
  <si>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</si>
  <si>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</si>
  <si>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</si>
  <si>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</si>
  <si>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</si>
  <si>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</si>
  <si>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</si>
  <si>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</si>
  <si>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</si>
  <si>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</si>
  <si>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</si>
  <si>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</si>
  <si>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</si>
  <si>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</si>
  <si>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</si>
  <si>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</si>
  <si>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</si>
  <si>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</si>
  <si>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</si>
  <si>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</si>
  <si>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</si>
  <si>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</si>
  <si>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</si>
  <si>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</si>
  <si>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</si>
  <si>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</si>
  <si>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</si>
  <si>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</si>
  <si>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</si>
  <si>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</si>
  <si>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</si>
  <si>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</si>
  <si>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</si>
  <si>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</si>
  <si>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</si>
  <si>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</si>
  <si>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</si>
  <si>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</si>
  <si>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</si>
  <si>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</si>
  <si>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</si>
  <si>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</si>
  <si>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</si>
  <si>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</si>
  <si>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</si>
  <si>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</si>
  <si>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</si>
  <si>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</si>
  <si>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</si>
  <si>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</si>
  <si>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</si>
  <si>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</si>
  <si>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</si>
  <si>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</si>
  <si>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</si>
  <si>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</si>
  <si>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</si>
  <si>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</si>
  <si>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</si>
  <si>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</si>
  <si>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</si>
  <si>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</si>
  <si>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</si>
  <si>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</si>
  <si>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</si>
  <si>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</si>
  <si>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</si>
  <si>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</si>
  <si>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</si>
  <si>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</si>
  <si>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</si>
  <si>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</si>
  <si>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</si>
  <si>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</si>
  <si>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</si>
  <si>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</si>
  <si>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</si>
  <si>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</si>
  <si>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</si>
  <si>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</si>
  <si>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</si>
  <si>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</si>
  <si>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</si>
  <si>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</si>
  <si>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</si>
  <si>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</si>
  <si>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</si>
  <si>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</si>
  <si>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</si>
  <si>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</si>
  <si>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</si>
  <si>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</si>
  <si>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</si>
  <si>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</si>
  <si>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</si>
  <si>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</si>
  <si>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</si>
  <si>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</si>
  <si>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</si>
  <si>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</si>
  <si>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</si>
  <si>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</si>
  <si>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</si>
  <si>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</si>
  <si>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</si>
  <si>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</si>
  <si>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</si>
  <si>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</si>
  <si>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</si>
  <si>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</si>
  <si>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</si>
  <si>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</si>
  <si>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</si>
  <si>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</si>
  <si>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</si>
  <si>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</si>
  <si>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</si>
  <si>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</si>
  <si>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</si>
  <si>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</si>
  <si>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</si>
  <si>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</si>
  <si>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</si>
  <si>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</si>
  <si>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</si>
  <si>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</si>
  <si>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</si>
  <si>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</si>
  <si>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</si>
  <si>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</si>
  <si>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</si>
  <si>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</si>
  <si>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</si>
  <si>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</si>
  <si>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</si>
  <si>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</si>
  <si>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</si>
  <si>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</si>
  <si>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</si>
  <si>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</si>
  <si>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</si>
  <si>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</si>
  <si>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</si>
  <si>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</si>
  <si>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</si>
  <si>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</si>
  <si>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</si>
  <si>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</si>
  <si>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</si>
  <si>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</si>
  <si>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</si>
  <si>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</si>
  <si>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</si>
  <si>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</si>
  <si>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</si>
  <si>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</si>
  <si>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</si>
  <si>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</si>
  <si>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</si>
  <si>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</si>
  <si>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</si>
  <si>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</si>
  <si>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</si>
  <si>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</si>
  <si>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</si>
  <si>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</si>
  <si>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</si>
  <si>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</si>
  <si>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</si>
  <si>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</si>
  <si>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</si>
  <si>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</si>
  <si>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</si>
  <si>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</si>
  <si>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</si>
  <si>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</si>
  <si>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</si>
  <si>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</si>
  <si>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</si>
  <si>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</si>
  <si>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</si>
  <si>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</si>
  <si>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</si>
  <si>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</si>
  <si>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</si>
  <si>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</si>
  <si>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</si>
  <si>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</si>
  <si>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</si>
  <si>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</si>
  <si>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</si>
  <si>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</si>
  <si>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</si>
  <si>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</si>
  <si>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</si>
  <si>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</si>
  <si>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</si>
  <si>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</si>
  <si>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</si>
  <si>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</si>
  <si>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</si>
  <si>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</si>
  <si>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</si>
  <si>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</si>
  <si>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</si>
  <si>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</si>
  <si>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</si>
  <si>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</si>
  <si>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</si>
  <si>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</si>
  <si>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</si>
  <si>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</si>
  <si>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</si>
  <si>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</si>
  <si>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</si>
  <si>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</si>
  <si>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</si>
  <si>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</si>
  <si>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</si>
  <si>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</si>
  <si>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</si>
  <si>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</si>
  <si>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</si>
  <si>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</si>
  <si>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</si>
  <si>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</si>
  <si>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</si>
  <si>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</si>
  <si>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</si>
  <si>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</si>
  <si>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</si>
  <si>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</si>
  <si>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</si>
  <si>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</si>
  <si>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</si>
  <si>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</si>
  <si>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</si>
  <si>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</si>
  <si>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</si>
  <si>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</si>
  <si>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</si>
  <si>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</si>
  <si>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</si>
  <si>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</si>
  <si>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</si>
  <si>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</si>
  <si>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</si>
  <si>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</si>
  <si>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</si>
  <si>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</si>
  <si>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</si>
  <si>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</si>
  <si>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</si>
  <si>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</si>
  <si>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</si>
  <si>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</si>
  <si>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</si>
  <si>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</si>
  <si>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</si>
  <si>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</si>
  <si>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</si>
  <si>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</si>
  <si>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</si>
  <si>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</si>
  <si>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</si>
  <si>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</si>
  <si>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</si>
  <si>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</si>
  <si>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</si>
  <si>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</si>
  <si>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</si>
  <si>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</si>
  <si>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</si>
  <si>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</si>
  <si>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</si>
  <si>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</si>
  <si>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</si>
  <si>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</si>
  <si>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</si>
  <si>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</si>
  <si>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</si>
  <si>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</si>
  <si>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</si>
  <si>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</si>
  <si>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</si>
  <si>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</si>
  <si>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</si>
  <si>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</si>
  <si>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</si>
  <si>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</si>
  <si>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</si>
  <si>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</si>
  <si>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</si>
  <si>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</si>
  <si>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</si>
  <si>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</si>
  <si>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</si>
  <si>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</si>
  <si>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</si>
  <si>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</si>
  <si>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</si>
  <si>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</si>
  <si>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</si>
  <si>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</si>
  <si>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</si>
  <si>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</si>
  <si>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</si>
  <si>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</si>
  <si>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</si>
  <si>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</si>
  <si>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</si>
  <si>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</si>
  <si>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</si>
  <si>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</si>
  <si>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</si>
  <si>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</si>
  <si>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</si>
  <si>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</si>
  <si>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</si>
  <si>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</si>
  <si>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</si>
  <si>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</si>
  <si>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</si>
  <si>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</si>
  <si>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</si>
  <si>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</si>
  <si>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</si>
  <si>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</si>
  <si>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</si>
  <si>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</si>
  <si>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</si>
  <si>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</si>
  <si>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</si>
  <si>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</si>
  <si>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</si>
  <si>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</si>
  <si>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</si>
  <si>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</si>
  <si>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</si>
  <si>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</si>
  <si>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</si>
  <si>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</si>
  <si>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</si>
  <si>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</si>
  <si>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</si>
  <si>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</si>
  <si>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</si>
  <si>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</si>
  <si>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</si>
  <si>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</si>
  <si>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</si>
  <si>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</si>
  <si>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</si>
  <si>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</si>
  <si>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</si>
  <si>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</si>
  <si>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</si>
  <si>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</si>
  <si>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</si>
  <si>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</si>
  <si>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</si>
  <si>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</si>
  <si>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</si>
  <si>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</si>
  <si>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</si>
  <si>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</si>
  <si>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</si>
  <si>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</si>
  <si>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</si>
  <si>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</si>
  <si>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</si>
  <si>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</si>
  <si>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</si>
  <si>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</si>
  <si>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</si>
  <si>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</si>
  <si>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</si>
  <si>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</si>
  <si>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</si>
  <si>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</si>
  <si>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</si>
  <si>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</si>
  <si>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</si>
  <si>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</si>
  <si>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</si>
  <si>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</si>
  <si>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</si>
  <si>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</si>
  <si>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</si>
  <si>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</si>
  <si>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</si>
  <si>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</si>
  <si>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</si>
  <si>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</si>
  <si>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</si>
  <si>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</si>
  <si>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</si>
  <si>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</si>
  <si>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</si>
  <si>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</si>
  <si>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</si>
  <si>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</si>
  <si>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</si>
  <si>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</si>
  <si>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</si>
  <si>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</si>
  <si>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</si>
  <si>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</si>
  <si>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</si>
  <si>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</si>
  <si>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</si>
  <si>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</si>
  <si>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</si>
  <si>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</si>
  <si>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</si>
  <si>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</si>
  <si>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</si>
  <si>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</si>
  <si>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</si>
  <si>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</si>
  <si>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</si>
  <si>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</si>
  <si>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</si>
  <si>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</si>
  <si>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</si>
  <si>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</si>
  <si>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</si>
  <si>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</si>
  <si>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</si>
  <si>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</si>
  <si>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</si>
  <si>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</si>
  <si>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</si>
  <si>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</si>
  <si>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</si>
  <si>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</si>
  <si>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</si>
  <si>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</si>
  <si>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</si>
  <si>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</si>
  <si>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</si>
  <si>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</si>
  <si>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</si>
  <si>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</si>
  <si>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</si>
  <si>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</si>
  <si>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</si>
  <si>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</si>
  <si>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</si>
  <si>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</si>
  <si>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</si>
  <si>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</si>
  <si>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</si>
  <si>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</si>
  <si>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</si>
  <si>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</si>
  <si>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</si>
  <si>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</si>
  <si>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</si>
  <si>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</si>
  <si>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</si>
  <si>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</si>
  <si>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</si>
  <si>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</si>
  <si>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</si>
  <si>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</si>
  <si>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</si>
  <si>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</si>
  <si>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</si>
  <si>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</si>
  <si>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</si>
  <si>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</si>
  <si>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</si>
  <si>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</si>
  <si>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</si>
  <si>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</si>
  <si>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</si>
  <si>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</si>
  <si>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</si>
  <si>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</si>
  <si>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</si>
  <si>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</si>
  <si>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</si>
  <si>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</si>
  <si>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</si>
  <si>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</si>
  <si>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</si>
  <si>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</si>
  <si>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</si>
  <si>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</si>
  <si>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</si>
  <si>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</si>
  <si>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</si>
  <si>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</si>
  <si>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</si>
  <si>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</si>
  <si>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</si>
  <si>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</si>
  <si>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</si>
  <si>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</si>
  <si>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</si>
  <si>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</si>
  <si>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</si>
  <si>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</si>
  <si>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</si>
  <si>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</si>
  <si>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</si>
  <si>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</si>
  <si>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</si>
  <si>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</si>
  <si>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</si>
  <si>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</si>
  <si>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</si>
  <si>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</si>
  <si>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</si>
  <si>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</si>
  <si>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</si>
  <si>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</si>
  <si>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</si>
  <si>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</si>
  <si>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</si>
  <si>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</si>
  <si>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</si>
  <si>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</si>
  <si>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</si>
  <si>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</si>
  <si>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</si>
  <si>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</si>
  <si>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</si>
  <si>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</si>
  <si>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</si>
  <si>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</si>
  <si>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</si>
  <si>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</si>
  <si>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</si>
  <si>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</si>
  <si>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</si>
  <si>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</si>
  <si>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</si>
  <si>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</si>
  <si>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</si>
  <si>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</si>
  <si>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</si>
  <si>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</si>
  <si>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</si>
  <si>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</si>
  <si>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</si>
  <si>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</si>
  <si>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</si>
  <si>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</si>
  <si>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</si>
  <si>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</si>
  <si>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</si>
  <si>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</si>
  <si>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</si>
  <si>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</si>
  <si>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</si>
  <si>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</si>
  <si>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</si>
  <si>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</si>
  <si>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</si>
  <si>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</si>
  <si>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</si>
  <si>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</si>
  <si>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</si>
  <si>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</si>
  <si>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</si>
  <si>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</si>
  <si>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</si>
  <si>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</si>
  <si>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</si>
  <si>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</si>
  <si>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</si>
  <si>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</si>
  <si>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</si>
  <si>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</si>
  <si>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</si>
  <si>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</si>
  <si>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</si>
  <si>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</si>
  <si>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</si>
  <si>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</si>
  <si>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</si>
  <si>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</si>
  <si>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</si>
  <si>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</si>
  <si>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</si>
  <si>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</si>
  <si>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</si>
  <si>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</si>
  <si>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</si>
  <si>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</si>
  <si>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</si>
  <si>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</si>
  <si>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</si>
  <si>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</si>
  <si>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</si>
  <si>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</si>
  <si>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</si>
  <si>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</si>
  <si>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</si>
  <si>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</si>
  <si>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</si>
  <si>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</si>
  <si>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</si>
  <si>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</si>
  <si>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</si>
  <si>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</si>
  <si>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</si>
  <si>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</si>
  <si>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</si>
  <si>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</si>
  <si>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</si>
  <si>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</si>
  <si>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</si>
  <si>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</si>
  <si>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</si>
  <si>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</si>
  <si>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</si>
  <si>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</si>
  <si>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</si>
  <si>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</si>
  <si>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</si>
  <si>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</si>
  <si>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</si>
  <si>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</si>
  <si>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</si>
  <si>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</si>
  <si>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</si>
  <si>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</si>
  <si>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</si>
  <si>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</si>
  <si>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</si>
  <si>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</si>
  <si>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</si>
  <si>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</si>
  <si>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</si>
  <si>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</si>
  <si>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</si>
  <si>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</si>
  <si>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</si>
  <si>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</si>
  <si>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</si>
  <si>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</si>
  <si>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</si>
  <si>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</si>
  <si>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</si>
  <si>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</si>
  <si>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</si>
  <si>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</si>
  <si>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</si>
  <si>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</si>
  <si>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</si>
  <si>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</si>
  <si>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</si>
  <si>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</si>
  <si>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</si>
  <si>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</si>
  <si>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</si>
  <si>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</si>
  <si>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</si>
  <si>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</si>
  <si>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</si>
  <si>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</si>
  <si>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</si>
  <si>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</si>
  <si>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</si>
  <si>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</si>
  <si>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</si>
  <si>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</si>
  <si>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</si>
  <si>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</si>
  <si>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</si>
  <si>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</si>
  <si>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</si>
  <si>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</si>
  <si>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</si>
  <si>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</si>
  <si>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</si>
  <si>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</si>
  <si>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</si>
  <si>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</si>
  <si>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</si>
  <si>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</si>
  <si>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</si>
  <si>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</si>
  <si>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</si>
  <si>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</si>
  <si>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</si>
  <si>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</si>
  <si>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</si>
  <si>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</si>
  <si>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</si>
  <si>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</si>
  <si>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</si>
  <si>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</si>
  <si>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</si>
  <si>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</si>
  <si>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</si>
  <si>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</si>
  <si>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</si>
  <si>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</si>
  <si>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</si>
  <si>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</si>
  <si>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</si>
  <si>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</si>
  <si>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</si>
  <si>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</si>
  <si>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</si>
  <si>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</si>
  <si>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</si>
  <si>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</si>
  <si>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</si>
  <si>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</si>
  <si>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</si>
  <si>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</si>
  <si>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</si>
  <si>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</si>
  <si>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</si>
  <si>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</si>
  <si>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</si>
  <si>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</si>
  <si>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</si>
  <si>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</si>
  <si>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</si>
  <si>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</si>
  <si>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</si>
  <si>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</si>
  <si>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</si>
  <si>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</si>
  <si>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</si>
  <si>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</si>
  <si>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</si>
  <si>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</si>
  <si>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</si>
  <si>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</si>
  <si>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</si>
  <si>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</si>
  <si>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</si>
  <si>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</si>
  <si>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</si>
  <si>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</si>
  <si>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</si>
  <si>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</si>
  <si>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</si>
  <si>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</si>
  <si>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</si>
  <si>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</si>
  <si>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</si>
  <si>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</si>
  <si>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</si>
  <si>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</si>
  <si>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</si>
  <si>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</si>
  <si>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</si>
  <si>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</si>
  <si>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</si>
  <si>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</si>
  <si>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</si>
  <si>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</si>
  <si>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</si>
  <si>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</si>
  <si>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</si>
  <si>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</si>
  <si>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</si>
  <si>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</si>
  <si>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</si>
  <si>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</si>
  <si>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</si>
  <si>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</si>
  <si>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</si>
  <si>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</si>
  <si>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</si>
  <si>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</si>
  <si>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</si>
  <si>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</si>
  <si>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</si>
  <si>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</si>
  <si>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</si>
  <si>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</si>
  <si>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</si>
  <si>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</si>
  <si>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</si>
  <si>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</si>
  <si>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</si>
  <si>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</si>
  <si>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</si>
  <si>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</si>
  <si>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</si>
  <si>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</si>
  <si>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</si>
  <si>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</si>
  <si>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</si>
  <si>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</si>
  <si>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</si>
  <si>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</si>
  <si>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</si>
  <si>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</si>
  <si>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</si>
  <si>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</si>
  <si>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</si>
  <si>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</si>
  <si>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</si>
  <si>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</si>
  <si>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</si>
  <si>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</si>
  <si>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</si>
  <si>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</si>
  <si>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</si>
  <si>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</si>
  <si>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</si>
  <si>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</si>
  <si>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</si>
  <si>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</si>
  <si>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</si>
  <si>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</si>
  <si>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</si>
  <si>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</si>
  <si>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</si>
  <si>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</si>
  <si>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</si>
  <si>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</si>
  <si>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</si>
  <si>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</si>
  <si>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</si>
  <si>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</si>
  <si>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</si>
  <si>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</si>
  <si>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</si>
  <si>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</si>
  <si>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</si>
  <si>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</si>
  <si>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</si>
  <si>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</si>
  <si>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</si>
  <si>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</si>
  <si>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</si>
  <si>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</si>
  <si>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</si>
  <si>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</si>
  <si>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</si>
  <si>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</si>
  <si>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</si>
  <si>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</si>
  <si>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</si>
  <si>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</si>
  <si>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</si>
  <si>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</si>
  <si>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</si>
  <si>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</si>
  <si>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</si>
  <si>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</si>
  <si>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</si>
  <si>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</si>
  <si>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</si>
  <si>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</si>
  <si>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</si>
  <si>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</si>
  <si>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</si>
  <si>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</si>
  <si>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</si>
  <si>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</si>
  <si>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</si>
  <si>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</si>
  <si>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</si>
  <si>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</si>
  <si>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</si>
  <si>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</si>
  <si>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</si>
  <si>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</si>
  <si>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</si>
  <si>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</si>
  <si>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</si>
  <si>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</si>
  <si>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</si>
  <si>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</si>
  <si>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</si>
  <si>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</si>
  <si>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</si>
  <si>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</si>
  <si>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</si>
  <si>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</si>
  <si>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</si>
  <si>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</si>
  <si>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</si>
  <si>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</si>
  <si>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</si>
  <si>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</si>
  <si>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</si>
  <si>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</si>
  <si>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</si>
  <si>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</si>
  <si>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</si>
  <si>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</si>
  <si>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</si>
  <si>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</si>
  <si>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</si>
  <si>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</si>
  <si>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</si>
  <si>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</si>
  <si>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</si>
  <si>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</si>
  <si>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</si>
  <si>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</si>
  <si>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</si>
  <si>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</si>
  <si>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</si>
  <si>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</si>
  <si>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</si>
  <si>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</si>
  <si>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</si>
  <si>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</si>
  <si>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</si>
  <si>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</si>
  <si>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</si>
  <si>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</si>
  <si>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</si>
  <si>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</si>
  <si>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</si>
  <si>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</si>
  <si>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</si>
  <si>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</si>
  <si>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</si>
  <si>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</si>
  <si>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</si>
  <si>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</si>
  <si>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</si>
  <si>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</si>
  <si>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</si>
  <si>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</si>
  <si>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</si>
  <si>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</si>
  <si>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</si>
  <si>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</si>
  <si>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</si>
  <si>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</si>
  <si>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</si>
  <si>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</si>
  <si>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</si>
  <si>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</si>
  <si>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</si>
  <si>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</si>
  <si>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</si>
  <si>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</si>
  <si>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</si>
  <si>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</si>
  <si>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</si>
  <si>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</si>
  <si>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</si>
  <si>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</si>
  <si>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</si>
  <si>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</si>
  <si>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</si>
  <si>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</si>
  <si>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</si>
  <si>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</si>
  <si>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</si>
  <si>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</si>
  <si>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</si>
  <si>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</si>
  <si>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</si>
  <si>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</si>
  <si>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</si>
  <si>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</si>
  <si>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</si>
  <si>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</si>
  <si>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</si>
  <si>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</si>
  <si>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</si>
  <si>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</si>
  <si>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</si>
  <si>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</si>
  <si>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</si>
  <si>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</si>
  <si>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</si>
  <si>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</si>
  <si>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</si>
  <si>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</si>
  <si>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</si>
  <si>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</si>
  <si>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</si>
  <si>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</si>
  <si>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</si>
  <si>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</si>
  <si>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</si>
  <si>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</si>
  <si>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</si>
  <si>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</si>
  <si>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</si>
  <si>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</si>
  <si>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</si>
  <si>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</si>
  <si>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</si>
  <si>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</si>
  <si>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</si>
  <si>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</si>
  <si>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</si>
  <si>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</si>
  <si>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</si>
  <si>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</si>
  <si>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</si>
  <si>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</si>
  <si>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</si>
  <si>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</si>
  <si>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</si>
  <si>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</si>
  <si>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</si>
  <si>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</si>
  <si>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</si>
  <si>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</si>
  <si>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</si>
  <si>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</si>
  <si>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</si>
  <si>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</si>
  <si>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</si>
  <si>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</si>
  <si>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</si>
  <si>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</si>
  <si>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</si>
  <si>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</si>
  <si>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</si>
  <si>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</si>
  <si>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</si>
  <si>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</si>
  <si>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</si>
  <si>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</si>
  <si>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</si>
  <si>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</si>
  <si>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</si>
  <si>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</si>
  <si>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</si>
  <si>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</si>
  <si>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</si>
  <si>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</si>
  <si>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</si>
  <si>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</si>
  <si>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</si>
  <si>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</si>
  <si>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</si>
  <si>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</si>
  <si>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</si>
  <si>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</si>
  <si>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</si>
  <si>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</si>
  <si>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</si>
  <si>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</si>
  <si>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</si>
  <si>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</si>
  <si>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</si>
  <si>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</si>
  <si>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</si>
  <si>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</si>
  <si>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</si>
  <si>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</si>
  <si>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</si>
  <si>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</si>
  <si>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</si>
  <si>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</si>
  <si>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</si>
  <si>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</si>
  <si>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</si>
  <si>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</si>
  <si>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</si>
  <si>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</si>
  <si>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</si>
  <si>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</si>
  <si>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</si>
  <si>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</si>
  <si>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</si>
  <si>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</si>
  <si>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</si>
  <si>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</si>
  <si>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</si>
  <si>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</si>
  <si>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</si>
  <si>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</si>
  <si>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</si>
  <si>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</si>
  <si>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</si>
  <si>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</si>
  <si>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</si>
  <si>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</si>
  <si>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</si>
  <si>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</si>
  <si>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</si>
  <si>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</si>
  <si>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</si>
  <si>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</si>
  <si>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</si>
  <si>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</si>
  <si>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</si>
  <si>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</si>
  <si>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</si>
  <si>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</si>
  <si>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</si>
  <si>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</si>
  <si>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</si>
  <si>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</si>
  <si>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</si>
  <si>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</si>
  <si>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</si>
  <si>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</si>
  <si>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</si>
  <si>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</si>
  <si>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</si>
  <si>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</si>
  <si>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</si>
  <si>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</si>
  <si>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</si>
  <si>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</si>
  <si>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</si>
  <si>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</si>
  <si>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</si>
  <si>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</si>
  <si>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</si>
  <si>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</si>
  <si>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</si>
  <si>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</si>
  <si>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</si>
  <si>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</si>
  <si>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</si>
  <si>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</si>
  <si>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</si>
  <si>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</si>
  <si>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</si>
  <si>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</si>
  <si>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</si>
  <si>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</si>
  <si>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</si>
  <si>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</si>
  <si>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</si>
  <si>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</si>
  <si>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</si>
  <si>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</si>
  <si>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</si>
  <si>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</si>
  <si>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</si>
  <si>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</si>
  <si>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</si>
  <si>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</si>
  <si>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</si>
  <si>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</si>
  <si>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</si>
  <si>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</si>
  <si>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</si>
  <si>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</si>
  <si>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</si>
  <si>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</si>
  <si>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</si>
  <si>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</si>
  <si>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</si>
  <si>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</si>
  <si>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</si>
  <si>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</si>
  <si>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</si>
  <si>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</si>
  <si>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</si>
  <si>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</si>
  <si>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</si>
  <si>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</si>
  <si>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</si>
  <si>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</si>
  <si>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</si>
  <si>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</si>
  <si>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</si>
  <si>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</si>
  <si>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</si>
  <si>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</si>
  <si>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</si>
  <si>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</si>
  <si>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</si>
  <si>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</si>
  <si>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</si>
  <si>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</si>
  <si>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</si>
  <si>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</si>
  <si>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</si>
  <si>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</si>
  <si>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</si>
  <si>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</si>
  <si>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</si>
  <si>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</si>
  <si>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</si>
  <si>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</si>
  <si>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</si>
  <si>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</si>
  <si>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</si>
  <si>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</si>
  <si>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</si>
  <si>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</si>
  <si>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</si>
  <si>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</si>
  <si>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</si>
  <si>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</si>
  <si>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</si>
  <si>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</si>
  <si>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</si>
  <si>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</si>
  <si>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</si>
  <si>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</si>
  <si>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</si>
  <si>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</si>
  <si>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</si>
  <si>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</si>
  <si>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</si>
  <si>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</si>
  <si>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</si>
  <si>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</si>
  <si>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</si>
  <si>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</si>
  <si>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</si>
  <si>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</si>
  <si>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</si>
  <si>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</si>
  <si>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</si>
  <si>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</si>
  <si>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</si>
  <si>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</si>
  <si>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</si>
  <si>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</si>
  <si>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</si>
  <si>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</si>
  <si>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</si>
  <si>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</si>
  <si>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</si>
  <si>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</si>
  <si>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</si>
  <si>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</si>
  <si>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</si>
  <si>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</si>
  <si>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</si>
  <si>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</si>
  <si>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</si>
  <si>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</si>
  <si>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</si>
  <si>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</si>
  <si>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</si>
  <si>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</si>
  <si>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</si>
  <si>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</si>
  <si>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</si>
  <si>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</si>
  <si>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</si>
  <si>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</si>
  <si>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</si>
  <si>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</si>
  <si>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</si>
  <si>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</si>
  <si>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</si>
  <si>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</si>
  <si>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</si>
  <si>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</si>
  <si>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</si>
  <si>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</si>
  <si>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</si>
  <si>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</si>
  <si>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</si>
  <si>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</si>
  <si>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</si>
  <si>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</si>
  <si>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</si>
  <si>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</si>
  <si>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</si>
  <si>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</si>
  <si>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</si>
  <si>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</si>
  <si>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</si>
  <si>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</si>
  <si>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</si>
  <si>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</si>
  <si>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</si>
  <si>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</si>
  <si>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</si>
  <si>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</si>
  <si>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</si>
  <si>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</si>
  <si>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</si>
  <si>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</si>
  <si>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</si>
  <si>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</si>
  <si>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</si>
  <si>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</si>
  <si>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</si>
  <si>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</si>
  <si>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</si>
  <si>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</si>
  <si>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</si>
  <si>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</si>
  <si>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</si>
  <si>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</si>
  <si>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</si>
  <si>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</si>
  <si>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</si>
  <si>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</si>
  <si>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</si>
  <si>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</si>
  <si>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</si>
  <si>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</si>
  <si>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</si>
  <si>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</si>
  <si>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</si>
  <si>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</si>
  <si>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</si>
  <si>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</si>
  <si>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</si>
  <si>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</si>
  <si>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</si>
  <si>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</si>
  <si>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</si>
  <si>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</si>
  <si>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</si>
  <si>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</si>
  <si>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</si>
  <si>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</si>
  <si>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</si>
  <si>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</si>
  <si>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</si>
  <si>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</si>
  <si>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</si>
  <si>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</si>
  <si>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</si>
  <si>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</si>
  <si>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</si>
  <si>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</si>
  <si>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</si>
  <si>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</si>
  <si>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</si>
  <si>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</si>
  <si>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</si>
  <si>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</si>
  <si>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</si>
  <si>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</si>
  <si>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</si>
  <si>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</si>
  <si>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</si>
  <si>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</si>
  <si>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</si>
  <si>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</si>
  <si>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</si>
  <si>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</si>
  <si>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</si>
  <si>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</si>
  <si>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</si>
  <si>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</si>
  <si>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</si>
  <si>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</si>
  <si>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</si>
  <si>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</si>
  <si>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</si>
  <si>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</si>
  <si>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</si>
  <si>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</si>
  <si>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</si>
  <si>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</si>
  <si>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</si>
  <si>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</si>
  <si>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</si>
  <si>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</si>
  <si>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</si>
  <si>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</si>
  <si>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</si>
  <si>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</si>
  <si>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</si>
  <si>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</si>
  <si>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</si>
  <si>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</si>
  <si>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</si>
  <si>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</si>
  <si>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</si>
  <si>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</si>
  <si>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</si>
  <si>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</si>
  <si>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</si>
  <si>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</si>
  <si>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</si>
  <si>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</si>
  <si>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</si>
  <si>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</si>
  <si>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</si>
  <si>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</si>
  <si>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</si>
  <si>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</si>
  <si>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</si>
  <si>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</si>
  <si>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</si>
  <si>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</si>
  <si>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</si>
  <si>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</si>
  <si>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</si>
  <si>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</si>
  <si>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</si>
  <si>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</si>
  <si>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</si>
  <si>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</si>
  <si>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</si>
  <si>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</si>
  <si>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</si>
  <si>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</si>
  <si>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</si>
  <si>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</si>
  <si>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</si>
  <si>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</si>
  <si>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</si>
  <si>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</si>
  <si>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</si>
  <si>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</si>
  <si>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</si>
  <si>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</si>
  <si>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</si>
  <si>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</si>
  <si>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</si>
  <si>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</si>
  <si>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</si>
  <si>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</si>
  <si>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</si>
  <si>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</si>
  <si>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</si>
  <si>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</si>
  <si>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</si>
  <si>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</si>
  <si>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</si>
  <si>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</si>
  <si>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</si>
  <si>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</si>
  <si>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</si>
  <si>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</si>
  <si>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</si>
  <si>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</si>
  <si>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</si>
  <si>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</si>
  <si>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</si>
  <si>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</si>
  <si>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</si>
  <si>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</si>
  <si>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</si>
  <si>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</si>
  <si>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</si>
  <si>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</si>
  <si>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</si>
  <si>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</si>
  <si>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</si>
  <si>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</si>
  <si>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</si>
  <si>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</si>
  <si>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</si>
  <si>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</si>
  <si>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</si>
  <si>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</si>
  <si>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</si>
  <si>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</si>
  <si>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</si>
  <si>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</si>
  <si>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</si>
  <si>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</si>
  <si>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</si>
  <si>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</si>
  <si>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</si>
  <si>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</si>
  <si>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</si>
  <si>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</si>
  <si>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</si>
  <si>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</si>
  <si>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</si>
  <si>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</si>
  <si>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</si>
  <si>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</si>
  <si>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</si>
  <si>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</si>
  <si>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</si>
  <si>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</si>
  <si>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</si>
  <si>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</si>
  <si>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</si>
  <si>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</si>
  <si>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</si>
  <si>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</si>
  <si>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</si>
  <si>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</si>
  <si>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</si>
  <si>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</si>
  <si>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</si>
  <si>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</si>
  <si>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</si>
  <si>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</si>
  <si>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</si>
  <si>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</si>
  <si>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</si>
  <si>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</si>
  <si>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</si>
  <si>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</si>
  <si>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</si>
  <si>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</si>
  <si>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</si>
  <si>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</si>
  <si>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</si>
  <si>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</si>
  <si>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</si>
  <si>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</si>
  <si>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</si>
  <si>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</si>
  <si>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</si>
  <si>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</si>
  <si>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</si>
  <si>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</si>
  <si>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</si>
  <si>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</si>
  <si>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</si>
  <si>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</si>
  <si>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</si>
  <si>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</si>
  <si>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</si>
  <si>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</si>
  <si>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</si>
  <si>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</si>
  <si>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</si>
  <si>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</si>
  <si>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</si>
  <si>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</si>
  <si>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</si>
  <si>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</si>
  <si>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</si>
  <si>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</si>
  <si>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</si>
  <si>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</si>
  <si>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</si>
  <si>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</si>
  <si>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</si>
  <si>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</si>
  <si>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</si>
  <si>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</si>
  <si>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</si>
  <si>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</si>
  <si>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</si>
  <si>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</si>
  <si>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</si>
  <si>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</si>
  <si>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</si>
  <si>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</si>
  <si>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</si>
  <si>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</si>
  <si>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</si>
  <si>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</si>
  <si>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</si>
  <si>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</si>
  <si>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</si>
  <si>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</si>
  <si>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</si>
  <si>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</si>
  <si>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</si>
  <si>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</si>
  <si>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</si>
  <si>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</si>
  <si>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</si>
  <si>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</si>
  <si>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</si>
  <si>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</si>
  <si>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</si>
  <si>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</si>
  <si>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</si>
  <si>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</si>
  <si>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</si>
  <si>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</si>
  <si>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</si>
  <si>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</si>
  <si>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</si>
  <si>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</si>
  <si>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</si>
  <si>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</si>
  <si>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</si>
  <si>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</si>
  <si>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</si>
  <si>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</si>
  <si>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</si>
  <si>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</si>
  <si>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</si>
  <si>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</si>
  <si>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</si>
  <si>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</si>
  <si>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</si>
  <si>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</si>
  <si>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</si>
  <si>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</si>
  <si>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</si>
  <si>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</si>
  <si>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</si>
  <si>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</si>
  <si>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</si>
  <si>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</si>
  <si>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</si>
  <si>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</si>
  <si>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</si>
  <si>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</si>
  <si>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</si>
  <si>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</si>
  <si>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</si>
  <si>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</si>
  <si>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</si>
  <si>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</si>
  <si>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</si>
  <si>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</si>
  <si>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</si>
  <si>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</si>
  <si>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</si>
  <si>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</si>
  <si>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</si>
  <si>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</si>
  <si>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</si>
  <si>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</si>
  <si>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</si>
  <si>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</si>
  <si>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</si>
  <si>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</si>
  <si>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</si>
  <si>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</si>
  <si>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</si>
  <si>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</si>
  <si>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</si>
  <si>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</si>
  <si>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</si>
  <si>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</si>
  <si>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</si>
  <si>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</si>
  <si>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</si>
  <si>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</si>
  <si>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</si>
  <si>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</si>
  <si>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</si>
  <si>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</si>
  <si>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</si>
  <si>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</si>
  <si>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</si>
  <si>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</si>
  <si>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</si>
  <si>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</si>
  <si>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</si>
  <si>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</si>
  <si>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</si>
  <si>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</si>
  <si>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</si>
  <si>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</si>
  <si>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</si>
  <si>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</si>
  <si>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</si>
  <si>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</si>
  <si>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</si>
  <si>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</si>
  <si>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</si>
  <si>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</si>
  <si>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</si>
  <si>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</si>
  <si>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</si>
  <si>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</si>
  <si>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</si>
  <si>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</si>
  <si>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</si>
  <si>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</si>
  <si>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</si>
  <si>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</si>
  <si>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</si>
  <si>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</si>
  <si>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</si>
  <si>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</si>
  <si>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</si>
  <si>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</si>
  <si>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</si>
  <si>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</si>
  <si>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</si>
  <si>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</si>
  <si>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</si>
  <si>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</si>
  <si>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</si>
  <si>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</si>
  <si>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</si>
  <si>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</si>
  <si>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</si>
  <si>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</si>
  <si>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</si>
  <si>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</si>
  <si>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</si>
  <si>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</si>
  <si>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</si>
  <si>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</si>
  <si>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</si>
  <si>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</si>
  <si>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</si>
  <si>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</si>
  <si>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</si>
  <si>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</si>
  <si>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</si>
  <si>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</si>
  <si>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</si>
  <si>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</si>
  <si>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</si>
  <si>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</si>
  <si>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</si>
  <si>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</si>
  <si>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</si>
  <si>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</si>
  <si>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</si>
  <si>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</si>
  <si>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</si>
  <si>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</si>
  <si>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</si>
  <si>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</si>
  <si>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</si>
  <si>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</si>
  <si>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</si>
  <si>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</si>
  <si>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</si>
  <si>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</si>
  <si>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</si>
  <si>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</si>
  <si>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</si>
  <si>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</si>
  <si>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</si>
  <si>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</si>
  <si>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</si>
  <si>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</si>
  <si>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</si>
  <si>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</si>
  <si>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</si>
  <si>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</si>
  <si>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</si>
  <si>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</si>
  <si>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</si>
  <si>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</si>
  <si>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</si>
  <si>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</si>
  <si>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</si>
  <si>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</si>
  <si>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</si>
  <si>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</si>
  <si>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</si>
  <si>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</si>
  <si>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</si>
  <si>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</si>
  <si>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</si>
  <si>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</si>
  <si>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</si>
  <si>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</si>
  <si>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</si>
  <si>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</si>
  <si>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</si>
  <si>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</si>
  <si>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</si>
  <si>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</si>
  <si>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</si>
  <si>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</si>
  <si>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</si>
  <si>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</si>
  <si>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</si>
  <si>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</si>
  <si>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</si>
  <si>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</si>
  <si>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</si>
  <si>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</si>
  <si>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</si>
  <si>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</si>
  <si>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</si>
  <si>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</si>
  <si>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</si>
  <si>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</si>
  <si>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</si>
  <si>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</si>
  <si>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</si>
  <si>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</si>
  <si>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</si>
  <si>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</si>
  <si>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</si>
  <si>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</si>
  <si>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</si>
  <si>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</si>
  <si>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</si>
  <si>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</si>
  <si>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</si>
  <si>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</si>
  <si>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</si>
  <si>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</si>
  <si>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</si>
  <si>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</si>
  <si>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</si>
  <si>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</si>
  <si>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</si>
  <si>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</si>
  <si>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</si>
  <si>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</si>
  <si>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</si>
  <si>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</si>
  <si>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</si>
  <si>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</si>
  <si>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</si>
  <si>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</si>
  <si>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</si>
  <si>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</si>
  <si>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</si>
  <si>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</si>
  <si>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</si>
  <si>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</si>
  <si>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</si>
  <si>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</si>
  <si>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</si>
  <si>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</si>
  <si>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</si>
  <si>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</si>
  <si>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</si>
  <si>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</si>
  <si>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</si>
  <si>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</si>
  <si>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</si>
  <si>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</si>
  <si>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</si>
  <si>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</si>
  <si>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</si>
  <si>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</si>
  <si>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</si>
  <si>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</si>
  <si>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</si>
  <si>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</si>
  <si>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</si>
  <si>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</si>
  <si>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</si>
  <si>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</si>
  <si>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</si>
  <si>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</si>
  <si>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</si>
  <si>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</si>
  <si>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</si>
  <si>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</si>
  <si>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</si>
  <si>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</si>
  <si>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</si>
  <si>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</si>
  <si>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</si>
  <si>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</si>
  <si>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</si>
  <si>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</si>
  <si>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</si>
  <si>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</si>
  <si>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</si>
  <si>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</si>
  <si>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</si>
  <si>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</si>
  <si>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</si>
  <si>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</si>
  <si>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</si>
  <si>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</si>
  <si>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</si>
  <si>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</si>
  <si>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</si>
  <si>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</si>
  <si>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</si>
  <si>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</si>
  <si>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</si>
  <si>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</si>
  <si>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</si>
  <si>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</si>
  <si>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</si>
  <si>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</si>
  <si>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</si>
  <si>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</si>
  <si>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</si>
  <si>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</si>
  <si>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</si>
  <si>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</si>
  <si>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</si>
  <si>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</si>
  <si>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</si>
  <si>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</si>
  <si>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</si>
  <si>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</si>
  <si>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</si>
  <si>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</si>
  <si>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</si>
  <si>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</si>
  <si>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</si>
  <si>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</si>
  <si>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</si>
  <si>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</si>
  <si>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</si>
  <si>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</si>
  <si>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</si>
  <si>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</si>
  <si>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</si>
  <si>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</si>
  <si>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</si>
  <si>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</si>
  <si>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</si>
  <si>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</si>
  <si>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</si>
  <si>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</si>
  <si>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</si>
  <si>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</si>
  <si>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</si>
  <si>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</si>
  <si>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</si>
  <si>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</si>
  <si>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</si>
  <si>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</si>
  <si>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</si>
  <si>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</si>
  <si>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</si>
  <si>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</si>
  <si>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</si>
  <si>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</si>
  <si>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</si>
  <si>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</si>
  <si>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</si>
  <si>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</si>
  <si>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</si>
  <si>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</si>
  <si>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</si>
  <si>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</si>
  <si>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</si>
  <si>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</si>
  <si>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</si>
  <si>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</si>
  <si>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</si>
  <si>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</si>
  <si>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</si>
  <si>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</si>
  <si>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</si>
  <si>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</si>
  <si>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</si>
  <si>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</si>
  <si>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</si>
  <si>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</si>
  <si>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</si>
  <si>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</si>
  <si>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</si>
  <si>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</si>
  <si>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</si>
  <si>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</si>
  <si>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</si>
  <si>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</si>
  <si>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</si>
  <si>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</si>
  <si>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</si>
  <si>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</si>
  <si>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</si>
  <si>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</si>
  <si>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</si>
  <si>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</si>
  <si>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</si>
  <si>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</si>
  <si>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</si>
  <si>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</si>
  <si>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</si>
  <si>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</si>
  <si>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</si>
  <si>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</si>
  <si>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</si>
  <si>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</si>
  <si>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</si>
  <si>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</si>
  <si>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</si>
  <si>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</si>
  <si>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</si>
  <si>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</si>
  <si>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</si>
  <si>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</si>
  <si>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</si>
  <si>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</si>
  <si>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</si>
  <si>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</si>
  <si>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</si>
  <si>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</si>
  <si>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</si>
  <si>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</si>
  <si>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</si>
  <si>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</si>
  <si>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</si>
  <si>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</si>
  <si>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</si>
  <si>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</si>
  <si>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</si>
  <si>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</si>
  <si>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</si>
  <si>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</si>
  <si>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</si>
  <si>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</si>
  <si>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</si>
  <si>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</si>
  <si>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</si>
  <si>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</si>
  <si>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</si>
  <si>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</si>
  <si>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</si>
  <si>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</si>
  <si>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</si>
  <si>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</si>
  <si>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</si>
  <si>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</si>
  <si>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</si>
  <si>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</si>
  <si>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</si>
  <si>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</si>
  <si>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</si>
  <si>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</si>
  <si>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</si>
  <si>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</si>
  <si>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</si>
  <si>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</si>
  <si>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</si>
  <si>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</si>
  <si>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</si>
  <si>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</si>
  <si>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</si>
  <si>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</si>
  <si>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</si>
  <si>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</si>
  <si>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</si>
  <si>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</si>
  <si>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</si>
  <si>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</si>
  <si>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</si>
  <si>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</si>
  <si>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</si>
  <si>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</si>
  <si>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</si>
  <si>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</si>
  <si>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</si>
  <si>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</si>
  <si>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</si>
  <si>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</si>
  <si>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</si>
  <si>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</si>
  <si>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</si>
  <si>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</si>
  <si>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</si>
  <si>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</si>
  <si>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</si>
  <si>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</si>
  <si>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</si>
  <si>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</si>
  <si>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</si>
  <si>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</si>
  <si>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</si>
  <si>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</si>
  <si>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</si>
  <si>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</si>
  <si>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</si>
  <si>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</si>
  <si>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</si>
  <si>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</si>
  <si>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</si>
  <si>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</si>
  <si>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</si>
  <si>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</si>
  <si>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</si>
  <si>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</si>
  <si>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</si>
  <si>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</si>
  <si>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</si>
  <si>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</si>
  <si>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</si>
  <si>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</si>
  <si>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</si>
  <si>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</si>
  <si>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</si>
  <si>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</si>
  <si>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</si>
  <si>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</si>
  <si>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</si>
  <si>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</si>
  <si>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</si>
  <si>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</si>
  <si>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</si>
  <si>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</si>
  <si>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</si>
  <si>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</si>
  <si>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</si>
  <si>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</si>
  <si>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</si>
  <si>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</si>
  <si>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</si>
  <si>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</si>
  <si>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</si>
  <si>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</si>
  <si>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</si>
  <si>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</si>
  <si>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</si>
  <si>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</si>
  <si>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</si>
  <si>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</si>
  <si>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</si>
  <si>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</si>
  <si>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</si>
  <si>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</si>
  <si>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</si>
  <si>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</si>
  <si>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</si>
  <si>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</si>
  <si>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</si>
  <si>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</si>
  <si>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</si>
  <si>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</si>
  <si>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</si>
  <si>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</si>
  <si>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</si>
  <si>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</si>
  <si>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</si>
  <si>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</si>
  <si>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</si>
  <si>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</si>
  <si>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</si>
  <si>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</si>
  <si>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</si>
  <si>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</si>
  <si>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</si>
  <si>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</si>
  <si>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</si>
  <si>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</si>
  <si>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</si>
  <si>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</si>
  <si>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</si>
  <si>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</si>
  <si>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</si>
  <si>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</si>
  <si>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</si>
  <si>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</si>
  <si>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</si>
  <si>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</si>
  <si>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</si>
  <si>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</si>
  <si>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</si>
  <si>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</si>
  <si>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</si>
  <si>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</si>
  <si>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</si>
  <si>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</si>
  <si>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</si>
  <si>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</si>
  <si>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</si>
  <si>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</si>
  <si>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</si>
  <si>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</si>
  <si>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</si>
  <si>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</si>
  <si>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</si>
  <si>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</si>
  <si>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</si>
  <si>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</si>
  <si>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</si>
  <si>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</si>
  <si>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</si>
  <si>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</si>
  <si>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</si>
  <si>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</si>
  <si>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</si>
  <si>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</si>
  <si>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</si>
  <si>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</si>
  <si>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</si>
  <si>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</si>
  <si>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</si>
  <si>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</si>
  <si>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</si>
  <si>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</si>
  <si>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</si>
  <si>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</si>
  <si>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</si>
  <si>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</si>
  <si>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</si>
  <si>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</si>
  <si>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</si>
  <si>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</si>
  <si>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</si>
  <si>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</si>
  <si>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</si>
  <si>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</si>
  <si>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</si>
  <si>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</si>
  <si>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</si>
  <si>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</si>
  <si>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</si>
  <si>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</si>
  <si>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</si>
  <si>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</si>
  <si>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</si>
  <si>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</si>
  <si>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</si>
  <si>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</si>
  <si>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</si>
  <si>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</si>
  <si>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</si>
  <si>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</si>
  <si>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</si>
  <si>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</si>
  <si>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</si>
  <si>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</si>
  <si>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</si>
  <si>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</si>
  <si>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</si>
  <si>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</si>
  <si>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</si>
  <si>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</si>
  <si>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</si>
  <si>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</si>
  <si>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</si>
  <si>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</si>
  <si>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</si>
  <si>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</si>
  <si>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</si>
  <si>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</si>
  <si>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</si>
  <si>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</si>
  <si>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</si>
  <si>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</si>
  <si>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</si>
  <si>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</si>
  <si>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</si>
  <si>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</si>
  <si>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</si>
  <si>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</si>
  <si>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</si>
  <si>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</si>
  <si>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</si>
  <si>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</si>
  <si>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</si>
  <si>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</si>
  <si>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</si>
  <si>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</si>
  <si>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</si>
  <si>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</si>
  <si>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</si>
  <si>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</si>
  <si>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</si>
  <si>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</si>
  <si>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</si>
  <si>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</si>
  <si>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</si>
  <si>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</si>
  <si>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</si>
  <si>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</si>
  <si>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</si>
  <si>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</si>
  <si>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</si>
  <si>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</si>
  <si>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</si>
  <si>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</si>
  <si>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</si>
  <si>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</si>
  <si>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</si>
  <si>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</si>
  <si>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</si>
  <si>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</si>
  <si>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</si>
  <si>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</si>
  <si>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</si>
  <si>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</si>
  <si>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</si>
  <si>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</si>
  <si>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</si>
  <si>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</si>
  <si>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</si>
  <si>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</si>
  <si>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</si>
  <si>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</si>
  <si>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</si>
  <si>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</si>
  <si>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</si>
  <si>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</si>
  <si>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</si>
  <si>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</si>
  <si>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</si>
  <si>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</si>
  <si>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</si>
  <si>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</si>
  <si>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</si>
  <si>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</si>
  <si>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</si>
  <si>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</si>
  <si>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</si>
  <si>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</si>
  <si>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</si>
  <si>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</si>
  <si>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</si>
  <si>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</si>
  <si>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</si>
  <si>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</si>
  <si>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</si>
  <si>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</si>
  <si>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</si>
  <si>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</si>
  <si>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</si>
  <si>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</si>
  <si>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</si>
  <si>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</si>
  <si>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</si>
  <si>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</si>
  <si>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</si>
  <si>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</si>
  <si>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</si>
  <si>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</si>
  <si>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</si>
  <si>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</si>
  <si>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</si>
  <si>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</si>
  <si>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</si>
  <si>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</si>
  <si>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</si>
  <si>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</si>
  <si>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</si>
  <si>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</si>
  <si>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</si>
  <si>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</si>
  <si>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</si>
  <si>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</si>
  <si>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</si>
  <si>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</si>
  <si>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</si>
  <si>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</si>
  <si>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</si>
  <si>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</si>
  <si>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</si>
  <si>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</si>
  <si>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</si>
  <si>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</si>
  <si>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</si>
  <si>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</si>
  <si>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</si>
  <si>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</si>
  <si>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</si>
  <si>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</si>
  <si>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</si>
  <si>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</si>
  <si>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</si>
  <si>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</si>
  <si>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</si>
  <si>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</si>
  <si>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</si>
  <si>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</si>
  <si>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</si>
  <si>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</si>
  <si>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</si>
  <si>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</si>
  <si>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</si>
  <si>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</si>
  <si>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</si>
  <si>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</si>
  <si>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</si>
  <si>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</si>
  <si>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</si>
  <si>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</si>
  <si>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</si>
  <si>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</si>
  <si>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</si>
  <si>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</si>
  <si>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</si>
  <si>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</si>
  <si>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</si>
  <si>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</si>
  <si>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</si>
  <si>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</si>
  <si>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</si>
  <si>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</si>
  <si>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</si>
  <si>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</si>
  <si>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</si>
  <si>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</si>
  <si>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</si>
  <si>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</si>
  <si>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</si>
  <si>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</si>
  <si>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</si>
  <si>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</si>
  <si>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</si>
  <si>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</si>
  <si>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</si>
  <si>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</si>
  <si>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</si>
  <si>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</si>
  <si>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</si>
  <si>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</si>
  <si>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</si>
  <si>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</si>
  <si>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</si>
  <si>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</si>
  <si>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</si>
  <si>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</si>
  <si>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</si>
  <si>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</si>
  <si>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</si>
  <si>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</si>
  <si>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</si>
  <si>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</si>
  <si>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</si>
  <si>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</si>
  <si>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</si>
  <si>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</si>
  <si>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</si>
  <si>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</si>
  <si>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</si>
  <si>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</si>
  <si>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</si>
  <si>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</si>
  <si>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</si>
  <si>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</si>
  <si>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</si>
  <si>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</si>
  <si>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</si>
  <si>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</si>
  <si>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</si>
  <si>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</si>
  <si>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</si>
  <si>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</si>
  <si>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</si>
  <si>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</si>
  <si>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</si>
  <si>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</si>
  <si>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</si>
  <si>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</si>
  <si>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</si>
  <si>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</si>
  <si>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</si>
  <si>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</si>
  <si>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</si>
  <si>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</si>
  <si>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</si>
  <si>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</si>
  <si>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</si>
  <si>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</si>
  <si>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</si>
  <si>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</si>
  <si>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</si>
  <si>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</si>
  <si>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</si>
  <si>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</si>
  <si>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</si>
  <si>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</si>
  <si>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</si>
  <si>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</si>
  <si>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</si>
  <si>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</si>
  <si>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</si>
  <si>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</si>
  <si>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</si>
  <si>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</si>
  <si>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</si>
  <si>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</si>
  <si>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</si>
  <si>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</si>
  <si>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</si>
  <si>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</si>
  <si>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</si>
  <si>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</si>
  <si>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</si>
  <si>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</si>
  <si>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</si>
  <si>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</si>
  <si>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</si>
  <si>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</si>
  <si>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</si>
  <si>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</si>
  <si>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</si>
  <si>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</si>
  <si>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</si>
  <si>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</si>
  <si>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</si>
  <si>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</si>
  <si>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</si>
  <si>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</si>
  <si>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</si>
  <si>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</si>
  <si>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</si>
  <si>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</si>
  <si>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</si>
  <si>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</si>
  <si>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</si>
  <si>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</si>
  <si>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</si>
  <si>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</si>
  <si>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</si>
  <si>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</si>
  <si>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</si>
  <si>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</si>
  <si>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</si>
  <si>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</si>
  <si>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</si>
  <si>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</si>
  <si>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</si>
  <si>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</si>
  <si>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</si>
  <si>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</si>
  <si>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</si>
  <si>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</si>
  <si>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</si>
  <si>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</si>
  <si>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</si>
  <si>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</si>
  <si>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</si>
  <si>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</si>
  <si>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</si>
  <si>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</si>
  <si>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</si>
  <si>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</si>
  <si>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</si>
  <si>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</si>
  <si>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</si>
  <si>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</si>
  <si>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</si>
  <si>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</si>
  <si>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</si>
  <si>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</si>
  <si>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</si>
  <si>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</si>
  <si>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</si>
  <si>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</si>
  <si>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</si>
  <si>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</si>
  <si>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</si>
  <si>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</si>
  <si>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</si>
  <si>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</si>
  <si>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</si>
  <si>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</si>
  <si>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</si>
  <si>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</si>
  <si>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</si>
  <si>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</si>
  <si>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</si>
  <si>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</si>
  <si>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</si>
  <si>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</si>
  <si>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</si>
  <si>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</si>
  <si>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</si>
  <si>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</si>
  <si>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</si>
  <si>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</si>
  <si>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</si>
  <si>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</si>
  <si>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</si>
  <si>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</si>
  <si>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</si>
  <si>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</si>
  <si>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</si>
  <si>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</si>
  <si>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</si>
  <si>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</si>
  <si>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</si>
  <si>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</si>
  <si>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</si>
  <si>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</si>
  <si>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</si>
  <si>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</si>
  <si>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</si>
  <si>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</si>
  <si>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</si>
  <si>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</si>
  <si>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</si>
  <si>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</si>
  <si>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</si>
  <si>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</si>
  <si>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</si>
  <si>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</si>
  <si>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</si>
  <si>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</si>
  <si>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</si>
  <si>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</si>
  <si>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</si>
  <si>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</si>
  <si>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</si>
  <si>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</si>
  <si>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</si>
  <si>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</si>
  <si>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</si>
  <si>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</si>
  <si>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</si>
  <si>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</si>
  <si>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</si>
  <si>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</si>
  <si>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</si>
  <si>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</si>
  <si>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</si>
  <si>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</si>
  <si>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</si>
  <si>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</si>
  <si>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</si>
  <si>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</si>
  <si>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</si>
  <si>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</si>
  <si>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</si>
  <si>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</si>
  <si>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</si>
  <si>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</si>
  <si>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</si>
  <si>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</si>
  <si>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</si>
  <si>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</si>
  <si>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</si>
  <si>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</si>
  <si>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</si>
  <si>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</si>
  <si>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</si>
  <si>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</si>
  <si>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</si>
  <si>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</si>
  <si>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</si>
  <si>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</si>
  <si>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</si>
  <si>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</si>
  <si>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</si>
  <si>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</si>
  <si>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</si>
  <si>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</si>
  <si>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</si>
  <si>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</si>
  <si>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</si>
  <si>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</si>
  <si>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</si>
  <si>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</si>
  <si>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</si>
  <si>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</si>
  <si>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</si>
  <si>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</si>
  <si>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</si>
  <si>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</si>
  <si>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</si>
  <si>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</si>
  <si>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</si>
  <si>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</si>
  <si>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</si>
  <si>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</si>
  <si>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</si>
  <si>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</si>
  <si>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</si>
  <si>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</si>
  <si>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</si>
  <si>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</si>
  <si>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</si>
  <si>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</si>
  <si>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</si>
  <si>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</si>
  <si>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</si>
  <si>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</si>
  <si>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</si>
  <si>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</si>
  <si>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</si>
  <si>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</si>
  <si>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</si>
  <si>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</si>
  <si>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</si>
  <si>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</si>
  <si>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</si>
  <si>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</si>
  <si>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</si>
  <si>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</si>
  <si>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</si>
  <si>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</si>
  <si>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</si>
  <si>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</si>
  <si>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</si>
  <si>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</si>
  <si>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</si>
  <si>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</si>
  <si>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</si>
  <si>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</si>
  <si>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</si>
  <si>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</si>
  <si>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</si>
  <si>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</si>
  <si>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</si>
  <si>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</si>
  <si>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</si>
  <si>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</si>
  <si>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</si>
  <si>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</si>
  <si>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</si>
  <si>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</si>
  <si>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</si>
  <si>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</si>
  <si>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</si>
  <si>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</si>
  <si>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</si>
  <si>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</si>
  <si>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</si>
  <si>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</si>
  <si>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</si>
  <si>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</si>
  <si>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</si>
  <si>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</si>
  <si>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</si>
  <si>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</si>
  <si>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</si>
  <si>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</si>
  <si>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</si>
  <si>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</si>
  <si>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</si>
  <si>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</si>
  <si>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</si>
  <si>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</si>
  <si>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</si>
  <si>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</si>
  <si>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</si>
  <si>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</si>
  <si>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</si>
  <si>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</si>
  <si>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</si>
  <si>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</si>
  <si>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</si>
  <si>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</si>
  <si>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</si>
  <si>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</si>
  <si>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</si>
  <si>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</si>
  <si>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</si>
  <si>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</si>
  <si>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</si>
  <si>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</si>
  <si>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</si>
  <si>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</si>
  <si>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</si>
  <si>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</si>
  <si>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</si>
  <si>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</si>
  <si>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</si>
  <si>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</si>
  <si>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</si>
  <si>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</si>
  <si>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</si>
  <si>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</si>
  <si>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</si>
  <si>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</si>
  <si>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</si>
  <si>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</si>
  <si>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</si>
  <si>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</si>
  <si>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</si>
  <si>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</si>
  <si>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</si>
  <si>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</si>
  <si>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</si>
  <si>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</si>
  <si>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</si>
  <si>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</si>
  <si>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</si>
  <si>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</si>
  <si>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</si>
  <si>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</si>
  <si>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</si>
  <si>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</si>
  <si>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</si>
  <si>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</si>
  <si>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</si>
  <si>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</si>
  <si>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</si>
  <si>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</si>
  <si>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</si>
  <si>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</si>
  <si>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</si>
  <si>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</si>
  <si>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</si>
  <si>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</si>
  <si>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</si>
  <si>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</si>
  <si>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</si>
  <si>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</si>
  <si>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</si>
  <si>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</si>
  <si>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</si>
  <si>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</si>
  <si>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</si>
  <si>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</si>
  <si>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</si>
  <si>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</si>
  <si>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</si>
  <si>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</si>
  <si>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</si>
  <si>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</si>
  <si>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</si>
  <si>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</si>
  <si>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</si>
  <si>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</si>
  <si>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</si>
  <si>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</si>
  <si>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</si>
  <si>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</si>
  <si>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</si>
  <si>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</si>
  <si>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</si>
  <si>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</si>
  <si>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</si>
  <si>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</si>
  <si>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</si>
  <si>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</si>
  <si>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</si>
  <si>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</si>
  <si>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</si>
  <si>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</si>
  <si>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</si>
  <si>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</si>
  <si>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</si>
  <si>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</si>
  <si>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</si>
  <si>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</si>
  <si>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</si>
  <si>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</si>
  <si>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</si>
  <si>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</si>
  <si>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</si>
  <si>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</si>
  <si>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</si>
  <si>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</si>
  <si>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</si>
  <si>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</si>
  <si>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</si>
  <si>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</si>
  <si>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</si>
  <si>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</si>
  <si>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</si>
  <si>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</si>
  <si>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</si>
  <si>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</si>
  <si>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</si>
  <si>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</si>
  <si>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</si>
  <si>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</si>
  <si>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</si>
  <si>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</si>
  <si>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</si>
  <si>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</si>
  <si>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</si>
  <si>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</si>
  <si>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</si>
  <si>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</si>
  <si>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</si>
  <si>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</si>
  <si>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</si>
  <si>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</si>
  <si>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</si>
  <si>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</si>
  <si>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</si>
  <si>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</si>
  <si>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</si>
  <si>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</si>
  <si>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</si>
  <si>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</si>
  <si>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</si>
  <si>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</si>
  <si>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</si>
  <si>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</si>
  <si>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</si>
  <si>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</si>
  <si>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</si>
  <si>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</si>
  <si>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</si>
  <si>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</si>
  <si>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</si>
  <si>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</si>
  <si>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</si>
  <si>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</si>
  <si>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</si>
  <si>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</si>
  <si>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</si>
  <si>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</si>
  <si>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</si>
  <si>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</si>
  <si>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</si>
  <si>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</si>
  <si>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</si>
  <si>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</si>
  <si>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</si>
  <si>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</si>
  <si>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</si>
  <si>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</si>
  <si>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</si>
  <si>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</si>
  <si>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</si>
  <si>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</si>
  <si>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</si>
  <si>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</si>
  <si>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</si>
  <si>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</si>
  <si>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</si>
  <si>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</si>
  <si>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</si>
  <si>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</si>
  <si>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</si>
  <si>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</si>
  <si>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</si>
  <si>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</si>
  <si>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</si>
  <si>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</si>
  <si>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</si>
  <si>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</si>
  <si>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</si>
  <si>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</si>
  <si>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</si>
  <si>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</si>
  <si>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</si>
  <si>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</si>
  <si>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</si>
  <si>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</si>
  <si>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</si>
  <si>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</si>
  <si>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</si>
  <si>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</si>
  <si>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</si>
  <si>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</si>
  <si>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</si>
  <si>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</si>
  <si>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</si>
  <si>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</si>
  <si>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</si>
  <si>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</si>
  <si>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</si>
  <si>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</si>
  <si>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</si>
  <si>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</si>
  <si>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</si>
  <si>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</si>
  <si>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</si>
  <si>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</si>
  <si>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</si>
  <si>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</si>
  <si>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</si>
  <si>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</si>
  <si>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</si>
  <si>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</si>
  <si>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</si>
  <si>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</si>
  <si>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</si>
  <si>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</si>
  <si>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</si>
  <si>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</si>
  <si>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</si>
  <si>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</si>
  <si>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</si>
  <si>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</si>
  <si>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</si>
  <si>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</si>
  <si>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</si>
  <si>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</si>
  <si>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</si>
  <si>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</si>
  <si>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</si>
  <si>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</si>
  <si>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</si>
  <si>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</si>
  <si>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</si>
  <si>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</si>
  <si>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</si>
  <si>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</si>
  <si>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</si>
  <si>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</si>
  <si>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</si>
  <si>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</si>
  <si>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</si>
  <si>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</si>
  <si>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</si>
  <si>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</si>
  <si>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</si>
  <si>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</si>
  <si>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</si>
  <si>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</si>
  <si>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</si>
  <si>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</si>
  <si>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</si>
  <si>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</si>
  <si>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</si>
  <si>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</si>
  <si>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</si>
  <si>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</si>
  <si>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</si>
  <si>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</si>
  <si>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</si>
  <si>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</si>
  <si>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</si>
  <si>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</si>
  <si>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</si>
  <si>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</si>
  <si>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</si>
  <si>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</si>
  <si>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</si>
  <si>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</si>
  <si>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</si>
  <si>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</si>
  <si>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</si>
  <si>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</si>
  <si>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</si>
  <si>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</si>
  <si>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</si>
  <si>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</si>
  <si>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</si>
  <si>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</si>
  <si>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</si>
  <si>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</si>
  <si>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</si>
  <si>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</si>
  <si>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</si>
  <si>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</si>
  <si>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</si>
  <si>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</si>
  <si>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</si>
  <si>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</si>
  <si>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</si>
  <si>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</si>
  <si>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</si>
  <si>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</si>
  <si>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</si>
  <si>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</si>
  <si>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</si>
  <si>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</si>
  <si>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</si>
  <si>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</si>
  <si>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</si>
  <si>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</si>
  <si>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</si>
  <si>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</si>
  <si>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</si>
  <si>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</si>
  <si>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</si>
  <si>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</si>
  <si>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</si>
  <si>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</si>
  <si>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</si>
  <si>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</si>
  <si>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</si>
  <si>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</si>
  <si>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</si>
  <si>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</si>
  <si>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</si>
  <si>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</si>
  <si>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</si>
  <si>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</si>
  <si>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</si>
  <si>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</si>
  <si>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</si>
  <si>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</si>
  <si>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</si>
  <si>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</si>
  <si>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</si>
  <si>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</si>
  <si>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</si>
  <si>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</si>
  <si>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</si>
  <si>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</si>
  <si>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</si>
  <si>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</si>
  <si>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</si>
  <si>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</si>
  <si>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</si>
  <si>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</si>
  <si>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</si>
  <si>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</si>
  <si>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</si>
  <si>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</si>
  <si>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</si>
  <si>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</si>
  <si>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</si>
  <si>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</si>
  <si>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</si>
  <si>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</si>
  <si>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</si>
  <si>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</si>
  <si>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</si>
  <si>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</si>
  <si>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</si>
  <si>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</si>
  <si>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</si>
  <si>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</si>
  <si>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</si>
  <si>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</si>
  <si>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</si>
  <si>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</si>
  <si>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</si>
  <si>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</si>
  <si>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</si>
  <si>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</si>
  <si>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</si>
  <si>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</si>
  <si>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</si>
  <si>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</si>
  <si>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</si>
  <si>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</si>
  <si>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</si>
  <si>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</si>
  <si>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</si>
  <si>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</si>
  <si>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</si>
  <si>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</si>
  <si>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</si>
  <si>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</si>
  <si>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</si>
  <si>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</si>
  <si>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</si>
  <si>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</si>
  <si>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</si>
  <si>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</si>
  <si>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</si>
  <si>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</si>
  <si>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</si>
  <si>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</si>
  <si>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</si>
  <si>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</si>
  <si>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</si>
  <si>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</si>
  <si>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</si>
  <si>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</si>
  <si>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</si>
  <si>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</si>
  <si>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</si>
  <si>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</si>
  <si>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</si>
  <si>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</si>
  <si>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</si>
  <si>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</si>
  <si>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</si>
  <si>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</si>
  <si>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</si>
  <si>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</si>
  <si>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</si>
  <si>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</si>
  <si>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</si>
  <si>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</si>
  <si>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</si>
  <si>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</si>
  <si>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</si>
  <si>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</si>
  <si>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</si>
  <si>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</si>
  <si>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</si>
  <si>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</si>
  <si>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</si>
  <si>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</si>
  <si>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</si>
  <si>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</si>
  <si>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</si>
  <si>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</si>
  <si>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</si>
  <si>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</si>
  <si>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</si>
  <si>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</si>
  <si>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</si>
  <si>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</si>
  <si>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</si>
  <si>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</si>
  <si>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</si>
  <si>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</si>
  <si>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</si>
  <si>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</si>
  <si>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</si>
  <si>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</si>
  <si>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</si>
  <si>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</si>
  <si>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</si>
  <si>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</si>
  <si>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</si>
  <si>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</si>
  <si>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</si>
  <si>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</si>
  <si>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</si>
  <si>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</si>
  <si>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</si>
  <si>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</si>
  <si>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</si>
  <si>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</si>
  <si>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</si>
  <si>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</si>
  <si>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</si>
  <si>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</si>
  <si>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</si>
  <si>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</si>
  <si>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</si>
  <si>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</si>
  <si>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</si>
  <si>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</si>
  <si>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</si>
  <si>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</si>
  <si>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</si>
  <si>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</si>
  <si>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</si>
  <si>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</si>
  <si>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</si>
  <si>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</si>
  <si>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</si>
  <si>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</si>
  <si>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</si>
  <si>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</si>
  <si>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</si>
  <si>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</si>
  <si>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</si>
  <si>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</si>
  <si>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</si>
  <si>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</si>
  <si>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</si>
  <si>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</si>
  <si>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</si>
  <si>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</si>
  <si>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</si>
  <si>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</si>
  <si>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</si>
  <si>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</si>
  <si>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</si>
  <si>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</si>
  <si>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</si>
  <si>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</si>
  <si>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</si>
  <si>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</si>
  <si>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</si>
  <si>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</si>
  <si>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</si>
  <si>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</si>
  <si>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</si>
  <si>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</si>
  <si>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</si>
  <si>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</si>
  <si>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</si>
  <si>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</si>
  <si>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</si>
  <si>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</si>
  <si>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</si>
  <si>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</si>
  <si>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</si>
  <si>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</si>
  <si>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</si>
  <si>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</si>
  <si>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</si>
  <si>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</si>
  <si>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</si>
  <si>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</si>
  <si>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</si>
  <si>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</si>
  <si>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</si>
  <si>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</si>
  <si>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</si>
  <si>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</si>
  <si>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</si>
  <si>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</si>
  <si>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</si>
  <si>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</si>
  <si>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</si>
  <si>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</si>
  <si>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</si>
  <si>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</si>
  <si>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</si>
  <si>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</si>
  <si>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</si>
  <si>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</si>
  <si>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</si>
  <si>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</si>
  <si>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</si>
  <si>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</si>
  <si>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</si>
  <si>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</si>
  <si>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</si>
  <si>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</si>
  <si>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</si>
  <si>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</si>
  <si>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</si>
  <si>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</si>
  <si>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</si>
  <si>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</si>
  <si>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</si>
  <si>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</si>
  <si>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</si>
  <si>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</si>
  <si>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</si>
  <si>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</si>
  <si>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</si>
  <si>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</si>
  <si>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</si>
  <si>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</si>
  <si>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</si>
  <si>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</si>
  <si>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</si>
  <si>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</si>
  <si>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</si>
  <si>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</si>
  <si>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</si>
  <si>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</si>
  <si>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</si>
  <si>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</si>
  <si>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</si>
  <si>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</si>
  <si>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</si>
  <si>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</si>
  <si>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</si>
  <si>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</si>
  <si>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</si>
  <si>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</si>
  <si>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</si>
  <si>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</si>
  <si>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</si>
  <si>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</si>
  <si>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</si>
  <si>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</si>
  <si>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</si>
  <si>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</si>
  <si>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</si>
  <si>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</si>
  <si>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</si>
  <si>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</si>
  <si>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</si>
  <si>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</si>
  <si>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</si>
  <si>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</si>
  <si>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</si>
  <si>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</si>
  <si>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</si>
  <si>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</si>
  <si>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</si>
  <si>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</si>
  <si>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</si>
  <si>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</si>
  <si>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</si>
  <si>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</si>
  <si>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</si>
  <si>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</si>
  <si>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</si>
  <si>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</si>
  <si>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</si>
  <si>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</si>
  <si>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</si>
  <si>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</si>
  <si>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</si>
  <si>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</si>
  <si>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</si>
  <si>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</si>
  <si>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</si>
  <si>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</si>
  <si>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</si>
  <si>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</si>
  <si>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</si>
  <si>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</si>
  <si>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</si>
  <si>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</si>
  <si>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</si>
  <si>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</si>
  <si>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</si>
  <si>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</si>
  <si>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</si>
  <si>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</si>
  <si>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</si>
  <si>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</si>
  <si>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</si>
  <si>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</si>
  <si>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</si>
  <si>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</si>
  <si>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</si>
  <si>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</si>
  <si>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</si>
  <si>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</si>
  <si>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</si>
  <si>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</si>
  <si>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</si>
  <si>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</si>
  <si>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</si>
  <si>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</si>
  <si>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</si>
  <si>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</si>
  <si>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</si>
  <si>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</si>
  <si>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</si>
  <si>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</si>
  <si>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</si>
  <si>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</si>
  <si>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</si>
  <si>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</si>
  <si>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</si>
  <si>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</si>
  <si>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</si>
  <si>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</si>
  <si>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</si>
  <si>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</si>
  <si>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</si>
  <si>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</si>
  <si>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</si>
  <si>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</si>
  <si>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</si>
  <si>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</si>
  <si>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</si>
  <si>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</si>
  <si>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</si>
  <si>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</si>
  <si>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</si>
  <si>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</si>
  <si>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</si>
  <si>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</si>
  <si>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</si>
  <si>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</si>
  <si>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</si>
  <si>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</si>
  <si>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</si>
  <si>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</si>
  <si>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</si>
  <si>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</si>
  <si>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</si>
  <si>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</si>
  <si>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</si>
  <si>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</si>
  <si>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</si>
  <si>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</si>
  <si>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</si>
  <si>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</si>
  <si>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</si>
  <si>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</si>
  <si>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</si>
  <si>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</si>
  <si>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</si>
  <si>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</si>
  <si>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</si>
  <si>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</si>
  <si>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</si>
  <si>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</si>
  <si>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</si>
  <si>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</si>
  <si>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</si>
  <si>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</si>
  <si>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</si>
  <si>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</si>
  <si>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</si>
  <si>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</si>
  <si>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</si>
  <si>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</si>
  <si>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</si>
  <si>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</si>
  <si>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</si>
  <si>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</si>
  <si>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</si>
  <si>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</si>
  <si>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</si>
  <si>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</si>
  <si>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</si>
  <si>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</si>
  <si>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</si>
  <si>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</si>
  <si>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</si>
  <si>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</si>
  <si>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</si>
  <si>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</si>
  <si>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</si>
  <si>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</si>
  <si>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</si>
  <si>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</si>
  <si>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</si>
  <si>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</si>
  <si>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</si>
  <si>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</si>
  <si>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</si>
  <si>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</si>
  <si>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</si>
  <si>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</si>
  <si>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</si>
  <si>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</si>
  <si>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</si>
  <si>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</si>
  <si>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</si>
  <si>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</si>
  <si>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</si>
  <si>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</si>
  <si>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</si>
  <si>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</si>
  <si>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</si>
  <si>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</si>
  <si>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</si>
  <si>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</si>
  <si>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</si>
  <si>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</si>
  <si>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</si>
  <si>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</si>
  <si>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</si>
  <si>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</si>
  <si>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</si>
  <si>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</si>
  <si>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</si>
  <si>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</si>
  <si>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</si>
  <si>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</si>
  <si>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</si>
  <si>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</si>
  <si>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</si>
  <si>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</si>
  <si>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</si>
  <si>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</si>
  <si>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</si>
  <si>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</si>
  <si>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</si>
  <si>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</si>
  <si>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</si>
  <si>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</si>
  <si>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</si>
  <si>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</si>
  <si>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</si>
  <si>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</si>
  <si>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</si>
  <si>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</si>
  <si>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</si>
  <si>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</si>
  <si>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</si>
  <si>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</si>
  <si>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</si>
  <si>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</si>
  <si>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</si>
  <si>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</si>
  <si>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</si>
  <si>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</si>
  <si>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</si>
  <si>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</si>
  <si>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</si>
  <si>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</si>
  <si>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</si>
  <si>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</si>
  <si>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</si>
  <si>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</si>
  <si>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</si>
  <si>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</si>
  <si>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</si>
  <si>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</si>
  <si>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</si>
  <si>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</si>
  <si>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</si>
  <si>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</si>
  <si>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</si>
  <si>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</si>
  <si>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</si>
  <si>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</si>
  <si>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</si>
  <si>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</si>
  <si>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</si>
  <si>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</si>
  <si>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</si>
  <si>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</si>
  <si>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</si>
  <si>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</si>
  <si>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</si>
  <si>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</si>
  <si>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</si>
  <si>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</si>
  <si>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</si>
  <si>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</si>
  <si>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</si>
  <si>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</si>
  <si>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</si>
  <si>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</si>
  <si>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</si>
  <si>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</si>
  <si>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</si>
  <si>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</si>
  <si>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</si>
  <si>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</si>
  <si>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</si>
  <si>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</si>
  <si>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</si>
  <si>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</si>
  <si>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</si>
  <si>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</si>
  <si>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</si>
  <si>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</si>
  <si>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</si>
  <si>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</si>
  <si>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</si>
  <si>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</si>
  <si>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</si>
  <si>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</si>
  <si>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</si>
  <si>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</si>
  <si>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</si>
  <si>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</si>
  <si>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</si>
  <si>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</si>
  <si>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</si>
  <si>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</si>
  <si>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</si>
  <si>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</si>
  <si>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</si>
  <si>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</si>
  <si>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</si>
  <si>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</si>
  <si>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</si>
  <si>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</si>
  <si>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</si>
  <si>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</si>
  <si>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</si>
  <si>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</si>
  <si>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</si>
  <si>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</si>
  <si>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</si>
  <si>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</si>
  <si>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</si>
  <si>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</si>
  <si>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</si>
  <si>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</si>
  <si>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</si>
  <si>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</si>
  <si>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</si>
  <si>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</si>
  <si>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</si>
  <si>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</si>
  <si>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</si>
  <si>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</si>
  <si>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</si>
  <si>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</si>
  <si>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</si>
  <si>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</si>
  <si>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</si>
  <si>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</si>
  <si>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</si>
  <si>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</si>
  <si>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</si>
  <si>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</si>
  <si>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</si>
  <si>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</si>
  <si>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</si>
  <si>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</si>
  <si>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</si>
  <si>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</si>
  <si>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</si>
  <si>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</si>
  <si>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</si>
  <si>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</si>
  <si>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</si>
  <si>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</si>
  <si>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</si>
  <si>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</si>
  <si>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</si>
  <si>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</si>
  <si>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</si>
  <si>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</si>
  <si>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</si>
  <si>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</si>
  <si>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</si>
  <si>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</si>
  <si>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</si>
  <si>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</si>
  <si>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</si>
  <si>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</si>
  <si>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</si>
  <si>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</si>
  <si>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</si>
  <si>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</si>
  <si>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</si>
  <si>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</si>
  <si>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</si>
  <si>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</si>
  <si>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</si>
  <si>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</si>
  <si>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</si>
  <si>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</si>
  <si>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</si>
  <si>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</si>
  <si>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</si>
  <si>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</si>
  <si>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</si>
  <si>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</si>
  <si>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</si>
  <si>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</si>
  <si>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</si>
  <si>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</si>
  <si>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</si>
  <si>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</si>
  <si>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</si>
  <si>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</si>
  <si>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</si>
  <si>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</si>
  <si>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</si>
  <si>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</si>
  <si>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</si>
  <si>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</si>
  <si>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</si>
  <si>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</si>
  <si>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</si>
  <si>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</si>
  <si>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</si>
  <si>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</si>
  <si>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</si>
  <si>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</si>
  <si>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</si>
  <si>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</si>
  <si>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</si>
  <si>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</si>
  <si>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</si>
  <si>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</si>
  <si>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</si>
  <si>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</si>
  <si>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</si>
  <si>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</si>
  <si>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</si>
  <si>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</si>
  <si>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</si>
  <si>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</si>
  <si>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</si>
  <si>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</si>
  <si>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</si>
  <si>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</si>
  <si>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</si>
  <si>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</si>
  <si>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</si>
  <si>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</si>
  <si>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</si>
  <si>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</si>
  <si>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</si>
  <si>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</si>
  <si>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</si>
  <si>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</si>
  <si>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</si>
  <si>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</si>
  <si>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</si>
  <si>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</si>
  <si>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</si>
  <si>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</si>
  <si>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</si>
  <si>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</si>
  <si>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</si>
  <si>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</si>
  <si>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</si>
  <si>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</si>
  <si>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</si>
  <si>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</si>
  <si>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</si>
  <si>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</si>
  <si>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</si>
  <si>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</si>
  <si>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</si>
  <si>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</si>
  <si>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</si>
  <si>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</si>
  <si>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</si>
  <si>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</si>
  <si>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</si>
  <si>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</si>
  <si>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</si>
  <si>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</si>
  <si>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</si>
  <si>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</si>
  <si>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</si>
  <si>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</si>
  <si>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</si>
  <si>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</si>
  <si>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</si>
  <si>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</si>
  <si>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</si>
  <si>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</si>
  <si>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</si>
  <si>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</si>
  <si>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</si>
  <si>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</si>
  <si>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</si>
  <si>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</si>
  <si>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</si>
  <si>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</si>
  <si>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</si>
  <si>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</si>
  <si>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</si>
  <si>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</si>
  <si>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</si>
  <si>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</si>
  <si>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</si>
  <si>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</si>
  <si>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</si>
  <si>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</si>
  <si>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</si>
  <si>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</si>
  <si>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</si>
  <si>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</si>
  <si>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</si>
  <si>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</si>
  <si>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</si>
  <si>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</si>
  <si>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</si>
  <si>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</si>
  <si>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</si>
  <si>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</si>
  <si>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</si>
  <si>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</si>
  <si>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</si>
  <si>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</si>
  <si>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</si>
  <si>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</si>
  <si>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</si>
  <si>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</si>
  <si>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</si>
  <si>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</si>
  <si>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</si>
  <si>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</si>
  <si>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</si>
  <si>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</si>
  <si>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</si>
  <si>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</si>
  <si>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</si>
  <si>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</si>
  <si>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</si>
  <si>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</si>
  <si>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</si>
  <si>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</si>
  <si>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</si>
  <si>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</si>
  <si>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</si>
  <si>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</si>
  <si>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</si>
  <si>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</si>
  <si>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</si>
  <si>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</si>
  <si>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</si>
  <si>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</si>
  <si>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</si>
  <si>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</si>
  <si>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</si>
  <si>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</si>
  <si>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</si>
  <si>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</si>
  <si>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</si>
  <si>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</si>
  <si>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</si>
  <si>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</si>
  <si>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</si>
  <si>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</si>
  <si>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</si>
  <si>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</si>
  <si>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</si>
  <si>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</si>
  <si>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</si>
  <si>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</si>
  <si>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</si>
  <si>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</si>
  <si>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</si>
  <si>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</si>
  <si>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</si>
  <si>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</si>
  <si>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</si>
  <si>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</si>
  <si>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</si>
  <si>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</si>
  <si>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</si>
  <si>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</si>
  <si>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</si>
  <si>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</si>
  <si>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</si>
  <si>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</si>
  <si>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</si>
  <si>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</si>
  <si>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</si>
  <si>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</si>
  <si>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</si>
  <si>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</si>
  <si>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</si>
  <si>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</si>
  <si>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</si>
  <si>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</si>
  <si>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</si>
  <si>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</si>
  <si>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</si>
  <si>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</si>
  <si>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</si>
  <si>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</si>
  <si>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</si>
  <si>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</si>
  <si>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</si>
  <si>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</si>
  <si>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</si>
  <si>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</si>
  <si>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</si>
  <si>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</si>
  <si>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</si>
  <si>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</si>
  <si>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</si>
  <si>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</si>
  <si>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</si>
  <si>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</si>
  <si>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</si>
  <si>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</si>
  <si>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</si>
  <si>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</si>
  <si>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</si>
  <si>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</si>
  <si>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</si>
  <si>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</si>
  <si>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</si>
  <si>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</si>
  <si>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</si>
  <si>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</si>
  <si>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</si>
  <si>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</si>
  <si>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</si>
  <si>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</si>
  <si>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</si>
  <si>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</si>
  <si>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</si>
  <si>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</si>
  <si>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</si>
  <si>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</si>
  <si>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</si>
  <si>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</si>
  <si>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</si>
  <si>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</si>
  <si>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</si>
  <si>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</si>
  <si>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</si>
  <si>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</si>
  <si>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</si>
  <si>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</si>
  <si>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</si>
  <si>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</si>
  <si>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</si>
  <si>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</si>
  <si>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</si>
  <si>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</si>
  <si>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</si>
  <si>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</si>
  <si>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</si>
  <si>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</si>
  <si>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</si>
  <si>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</si>
  <si>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</si>
  <si>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</si>
  <si>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</si>
  <si>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</si>
  <si>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</si>
  <si>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</si>
  <si>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</si>
  <si>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</si>
  <si>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</si>
  <si>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</si>
  <si>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</si>
  <si>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</si>
  <si>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</si>
  <si>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</si>
  <si>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</si>
  <si>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</si>
  <si>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</si>
  <si>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</si>
  <si>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</si>
  <si>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</si>
  <si>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</si>
  <si>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</si>
  <si>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</si>
  <si>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</si>
  <si>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</si>
  <si>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</si>
  <si>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</si>
  <si>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</si>
  <si>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</si>
  <si>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</si>
  <si>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</si>
  <si>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</si>
  <si>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</si>
  <si>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</si>
  <si>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</si>
  <si>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</si>
  <si>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</si>
  <si>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</si>
  <si>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</si>
  <si>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</si>
  <si>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</si>
  <si>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</si>
  <si>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</si>
  <si>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</si>
  <si>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</si>
  <si>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</si>
  <si>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</si>
  <si>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</si>
  <si>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</si>
  <si>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</si>
  <si>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</si>
  <si>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</si>
  <si>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</si>
  <si>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</si>
  <si>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</si>
  <si>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</si>
  <si>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</si>
  <si>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</si>
  <si>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</si>
  <si>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</si>
  <si>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</si>
  <si>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</si>
  <si>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</si>
  <si>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</si>
  <si>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</si>
  <si>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</si>
  <si>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</si>
  <si>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</si>
  <si>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</si>
  <si>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</si>
  <si>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</si>
  <si>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</si>
  <si>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</si>
  <si>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</si>
  <si>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</si>
  <si>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</si>
  <si>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</si>
  <si>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</si>
  <si>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</si>
  <si>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</si>
  <si>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</si>
  <si>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</si>
  <si>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</si>
  <si>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</si>
  <si>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</si>
  <si>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</si>
  <si>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</si>
  <si>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</si>
  <si>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</si>
  <si>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</si>
  <si>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</si>
  <si>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</si>
  <si>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</si>
  <si>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</si>
  <si>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</si>
  <si>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</si>
  <si>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</si>
  <si>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</si>
  <si>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</si>
  <si>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</si>
  <si>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</si>
  <si>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</si>
  <si>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</si>
  <si>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</si>
  <si>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</si>
  <si>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</si>
  <si>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</si>
  <si>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</si>
  <si>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</si>
  <si>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</si>
  <si>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</si>
  <si>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</si>
  <si>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</si>
  <si>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</si>
  <si>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</si>
  <si>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</si>
  <si>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</si>
  <si>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</si>
  <si>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</si>
  <si>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</si>
  <si>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</si>
  <si>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</si>
  <si>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</si>
  <si>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</si>
  <si>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</si>
  <si>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</si>
  <si>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</si>
  <si>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</si>
  <si>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</si>
  <si>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</si>
  <si>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</si>
  <si>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</si>
  <si>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</si>
  <si>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</si>
  <si>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</si>
  <si>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</si>
  <si>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</si>
  <si>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</si>
  <si>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</si>
  <si>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</si>
  <si>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</si>
  <si>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</si>
  <si>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</si>
  <si>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</si>
  <si>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</si>
  <si>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</si>
  <si>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</si>
  <si>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</si>
  <si>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</si>
  <si>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</si>
  <si>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</si>
  <si>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</si>
  <si>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</si>
  <si>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</si>
  <si>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</si>
  <si>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</si>
  <si>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</si>
  <si>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</si>
  <si>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</si>
  <si>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</si>
  <si>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</si>
  <si>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</si>
  <si>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</si>
  <si>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</si>
  <si>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</si>
  <si>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</si>
  <si>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</si>
  <si>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</si>
  <si>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</si>
  <si>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</si>
  <si>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</si>
  <si>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</si>
  <si>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</si>
  <si>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</si>
  <si>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</si>
  <si>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</si>
  <si>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</si>
  <si>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</si>
  <si>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</si>
  <si>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</si>
  <si>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</si>
  <si>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</si>
  <si>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</si>
  <si>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</si>
  <si>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</si>
  <si>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</si>
  <si>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</si>
  <si>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</si>
  <si>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</si>
  <si>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</si>
  <si>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</si>
  <si>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</si>
  <si>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</si>
  <si>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</si>
  <si>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</si>
  <si>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</si>
  <si>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</si>
  <si>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</si>
  <si>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</si>
  <si>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</si>
  <si>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</si>
  <si>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</si>
  <si>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</si>
  <si>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</si>
  <si>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</si>
  <si>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</si>
  <si>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</si>
  <si>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</si>
  <si>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</si>
  <si>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</si>
  <si>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</si>
  <si>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</si>
  <si>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</si>
  <si>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</si>
  <si>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</si>
  <si>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</si>
  <si>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</si>
  <si>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</si>
  <si>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</si>
  <si>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</si>
  <si>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</si>
  <si>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</si>
  <si>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</si>
  <si>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</si>
  <si>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</si>
  <si>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</si>
  <si>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</si>
  <si>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</si>
  <si>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</si>
  <si>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</si>
  <si>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</si>
  <si>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</si>
  <si>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</si>
  <si>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</si>
  <si>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</si>
  <si>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</si>
  <si>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</si>
  <si>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</si>
  <si>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</si>
  <si>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</si>
  <si>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</si>
  <si>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</si>
  <si>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</si>
  <si>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</si>
  <si>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</si>
  <si>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</si>
  <si>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</si>
  <si>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</si>
  <si>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</si>
  <si>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</si>
  <si>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</si>
  <si>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</si>
  <si>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</si>
  <si>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</si>
  <si>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</si>
  <si>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</si>
  <si>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</si>
  <si>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</si>
  <si>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</si>
  <si>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</si>
  <si>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</si>
  <si>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</si>
  <si>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</si>
  <si>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</si>
  <si>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</si>
  <si>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</si>
  <si>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</si>
  <si>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</si>
  <si>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</si>
  <si>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</si>
  <si>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</si>
  <si>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</si>
  <si>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</si>
  <si>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</si>
  <si>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</si>
  <si>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</si>
  <si>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</si>
  <si>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</si>
  <si>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</si>
  <si>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</si>
  <si>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</si>
  <si>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</si>
  <si>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</si>
  <si>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</si>
  <si>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</si>
  <si>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</si>
  <si>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</si>
  <si>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</si>
  <si>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</si>
  <si>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</si>
  <si>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</si>
  <si>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</si>
  <si>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</si>
  <si>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</si>
  <si>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</si>
  <si>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</si>
  <si>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</si>
  <si>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</si>
  <si>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</si>
  <si>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</si>
  <si>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</si>
  <si>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</si>
  <si>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</si>
  <si>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</si>
  <si>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</si>
  <si>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</si>
  <si>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</si>
  <si>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</si>
  <si>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</si>
  <si>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</si>
  <si>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</si>
  <si>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</si>
  <si>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</si>
  <si>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</si>
  <si>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</si>
  <si>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</si>
  <si>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</si>
  <si>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</si>
  <si>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</si>
  <si>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</si>
  <si>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</si>
  <si>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</si>
  <si>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</si>
  <si>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</si>
  <si>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</si>
  <si>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</si>
  <si>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</si>
  <si>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</si>
  <si>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</si>
  <si>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</si>
  <si>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</si>
  <si>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</si>
  <si>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</si>
  <si>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</si>
  <si>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</si>
  <si>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</si>
  <si>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</si>
  <si>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</si>
  <si>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</si>
  <si>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</si>
  <si>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</si>
  <si>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</si>
  <si>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</si>
  <si>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</si>
  <si>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</si>
  <si>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</si>
  <si>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</si>
  <si>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</si>
  <si>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</si>
  <si>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</si>
  <si>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</si>
  <si>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</si>
  <si>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</si>
  <si>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</si>
  <si>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</si>
  <si>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</si>
  <si>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</si>
  <si>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</si>
  <si>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</si>
  <si>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</si>
  <si>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</si>
  <si>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</si>
  <si>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</si>
  <si>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</si>
  <si>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</si>
  <si>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</si>
  <si>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</si>
  <si>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</si>
  <si>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</si>
  <si>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</si>
  <si>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</si>
  <si>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</si>
  <si>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</si>
  <si>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</si>
  <si>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</si>
  <si>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</si>
  <si>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</si>
  <si>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</si>
  <si>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</si>
  <si>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</si>
  <si>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</si>
  <si>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</si>
  <si>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</si>
  <si>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</si>
  <si>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</si>
  <si>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</si>
  <si>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</si>
  <si>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</si>
  <si>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</si>
  <si>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</si>
  <si>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</si>
  <si>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</si>
  <si>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</si>
  <si>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</si>
  <si>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</si>
  <si>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</si>
  <si>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</si>
  <si>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</si>
  <si>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</si>
  <si>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</si>
  <si>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</si>
  <si>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</si>
  <si>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</si>
  <si>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</si>
  <si>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</si>
  <si>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</si>
  <si>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</si>
  <si>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</si>
  <si>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</si>
  <si>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</si>
  <si>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</si>
  <si>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</si>
  <si>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</si>
  <si>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</si>
  <si>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</si>
  <si>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</si>
  <si>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</si>
  <si>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</si>
  <si>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</si>
  <si>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</si>
  <si>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</si>
  <si>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</si>
  <si>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</si>
  <si>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</si>
  <si>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</si>
  <si>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</si>
  <si>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</si>
  <si>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</si>
  <si>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</si>
  <si>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</si>
  <si>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</si>
  <si>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</si>
  <si>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</si>
  <si>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</si>
  <si>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</si>
  <si>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</si>
  <si>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</si>
  <si>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</si>
  <si>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</si>
  <si>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</si>
  <si>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</si>
  <si>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</si>
  <si>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</si>
  <si>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</si>
  <si>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</si>
  <si>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</si>
  <si>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</si>
  <si>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</si>
  <si>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</si>
  <si>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</si>
  <si>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</si>
  <si>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</si>
  <si>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</si>
  <si>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</si>
  <si>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</si>
  <si>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</si>
  <si>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</si>
  <si>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</si>
  <si>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</si>
  <si>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</si>
  <si>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</si>
  <si>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</si>
  <si>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</si>
  <si>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</si>
  <si>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</si>
  <si>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</si>
  <si>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</si>
  <si>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</si>
  <si>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</si>
  <si>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</si>
  <si>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</si>
  <si>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</si>
  <si>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</si>
  <si>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</si>
  <si>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</si>
  <si>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</si>
  <si>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</si>
  <si>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</si>
  <si>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</si>
  <si>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</si>
  <si>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</si>
  <si>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</si>
  <si>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</si>
  <si>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</si>
  <si>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</si>
  <si>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</si>
  <si>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</si>
  <si>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</si>
  <si>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</si>
  <si>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</si>
  <si>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</si>
  <si>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</si>
  <si>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</si>
  <si>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</si>
  <si>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</si>
  <si>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</si>
  <si>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</si>
  <si>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</si>
  <si>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</si>
  <si>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</si>
  <si>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</si>
  <si>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</si>
  <si>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</si>
  <si>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</si>
  <si>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</si>
  <si>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</si>
  <si>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</si>
  <si>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</si>
  <si>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</si>
  <si>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</si>
  <si>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</si>
  <si>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</si>
  <si>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</si>
  <si>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</si>
  <si>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</si>
  <si>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</si>
  <si>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</si>
  <si>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</si>
  <si>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</si>
  <si>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</si>
  <si>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</si>
  <si>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</si>
  <si>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</si>
  <si>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</si>
  <si>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</si>
  <si>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</si>
  <si>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</si>
  <si>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</si>
  <si>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</si>
  <si>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</si>
  <si>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</si>
  <si>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</si>
  <si>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</si>
  <si>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</si>
  <si>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</si>
  <si>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</si>
  <si>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</si>
  <si>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</si>
  <si>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</si>
  <si>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</si>
  <si>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</si>
  <si>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</si>
  <si>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</si>
  <si>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</si>
  <si>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</si>
  <si>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</si>
  <si>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</si>
  <si>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</si>
  <si>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</si>
  <si>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</si>
  <si>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</si>
  <si>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</si>
  <si>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</si>
  <si>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</si>
  <si>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</si>
  <si>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</si>
  <si>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</si>
  <si>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</si>
  <si>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</si>
  <si>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</si>
  <si>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</si>
  <si>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</si>
  <si>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</si>
  <si>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</si>
  <si>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</si>
  <si>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</si>
  <si>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</si>
  <si>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</si>
  <si>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</si>
  <si>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</si>
  <si>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</si>
  <si>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</si>
  <si>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</si>
  <si>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</si>
  <si>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</si>
  <si>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</si>
  <si>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</si>
  <si>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</si>
  <si>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</si>
  <si>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</si>
  <si>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</si>
  <si>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</si>
  <si>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</si>
  <si>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</si>
  <si>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</si>
  <si>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</si>
  <si>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</si>
  <si>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</si>
  <si>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</si>
  <si>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</si>
  <si>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</si>
  <si>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</si>
  <si>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</si>
  <si>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</si>
  <si>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</si>
  <si>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</si>
  <si>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</si>
  <si>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</si>
  <si>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</si>
  <si>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</si>
  <si>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</si>
  <si>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</si>
  <si>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</si>
  <si>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</si>
  <si>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</si>
  <si>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</si>
  <si>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</si>
  <si>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</si>
  <si>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</si>
  <si>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</si>
  <si>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</si>
  <si>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</si>
  <si>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</si>
  <si>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</si>
  <si>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</si>
  <si>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</si>
  <si>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</si>
  <si>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</si>
  <si>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</si>
  <si>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</si>
  <si>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</si>
  <si>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</si>
  <si>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</si>
  <si>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</si>
  <si>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</si>
  <si>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</si>
  <si>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</si>
  <si>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</si>
  <si>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</si>
  <si>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</si>
  <si>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</si>
  <si>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</si>
  <si>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</si>
  <si>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</si>
  <si>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</si>
  <si>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</si>
  <si>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</si>
  <si>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</si>
  <si>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</si>
  <si>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</si>
  <si>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</si>
  <si>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</si>
  <si>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</si>
  <si>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</si>
  <si>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</si>
  <si>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</si>
  <si>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</si>
  <si>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</si>
  <si>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</si>
  <si>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</si>
  <si>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</si>
  <si>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</si>
  <si>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</si>
  <si>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</si>
  <si>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</si>
  <si>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</si>
  <si>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</si>
  <si>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</si>
  <si>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</si>
  <si>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</si>
  <si>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</si>
  <si>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</si>
  <si>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</si>
  <si>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</si>
  <si>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</si>
  <si>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</si>
  <si>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</si>
  <si>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</si>
  <si>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</si>
  <si>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</si>
  <si>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</si>
  <si>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</si>
  <si>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</si>
  <si>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</si>
  <si>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</si>
  <si>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</si>
  <si>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</si>
  <si>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</si>
  <si>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</si>
  <si>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</si>
  <si>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</si>
  <si>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</si>
  <si>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</si>
  <si>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</si>
  <si>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</si>
  <si>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</si>
  <si>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</si>
  <si>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</si>
  <si>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</si>
  <si>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</si>
  <si>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</si>
  <si>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</si>
  <si>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</si>
  <si>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</si>
  <si>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</si>
  <si>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</si>
  <si>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</si>
  <si>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</si>
  <si>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</si>
  <si>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</si>
  <si>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</si>
  <si>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</si>
  <si>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</si>
  <si>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</si>
  <si>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</si>
  <si>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</si>
  <si>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</si>
  <si>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</si>
  <si>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</si>
  <si>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</si>
  <si>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</si>
  <si>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</si>
  <si>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</si>
  <si>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</si>
  <si>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</si>
  <si>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</si>
  <si>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</si>
  <si>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</si>
  <si>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</si>
  <si>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</si>
  <si>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</si>
  <si>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</si>
  <si>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</si>
  <si>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</si>
  <si>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</si>
  <si>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</si>
  <si>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</si>
  <si>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</si>
  <si>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</si>
  <si>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</si>
  <si>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</si>
  <si>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</si>
  <si>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</si>
  <si>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</si>
  <si>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</si>
  <si>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</si>
  <si>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</si>
  <si>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</si>
  <si>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</si>
  <si>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</si>
  <si>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</si>
  <si>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</si>
  <si>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</si>
  <si>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</si>
  <si>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</si>
  <si>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</si>
  <si>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</si>
  <si>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</si>
  <si>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</si>
  <si>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</si>
  <si>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</si>
  <si>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</si>
  <si>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</si>
  <si>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</si>
  <si>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</si>
  <si>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</si>
  <si>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</si>
  <si>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</si>
  <si>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</si>
  <si>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</si>
  <si>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</si>
  <si>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</si>
  <si>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</si>
  <si>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</si>
  <si>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</si>
  <si>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</si>
  <si>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</si>
  <si>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</si>
  <si>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</si>
  <si>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</si>
  <si>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</si>
  <si>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</si>
  <si>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</si>
  <si>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</si>
  <si>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</si>
  <si>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</si>
  <si>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</si>
  <si>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</si>
  <si>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</si>
  <si>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</si>
  <si>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</si>
  <si>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</si>
  <si>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</si>
  <si>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</si>
  <si>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</si>
  <si>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</si>
  <si>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</si>
  <si>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</si>
  <si>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</si>
  <si>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</si>
  <si>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</si>
  <si>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</si>
  <si>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</si>
  <si>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</si>
  <si>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</si>
  <si>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</si>
  <si>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</si>
  <si>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</si>
  <si>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</si>
  <si>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</si>
  <si>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</si>
  <si>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</si>
  <si>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</si>
  <si>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</si>
  <si>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</si>
  <si>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</si>
  <si>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</si>
  <si>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</si>
  <si>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</si>
  <si>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</si>
  <si>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</si>
  <si>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</si>
  <si>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</si>
  <si>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</si>
  <si>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</si>
  <si>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</si>
  <si>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</si>
  <si>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</si>
  <si>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</si>
  <si>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</si>
  <si>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</si>
  <si>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</si>
  <si>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</si>
  <si>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</si>
  <si>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</si>
  <si>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</si>
  <si>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</si>
  <si>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</si>
  <si>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</si>
  <si>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</si>
  <si>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</si>
  <si>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</si>
  <si>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</si>
  <si>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</si>
  <si>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</si>
  <si>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</si>
  <si>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</si>
  <si>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</si>
  <si>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</si>
  <si>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</si>
  <si>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</si>
  <si>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</si>
  <si>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</si>
  <si>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</si>
  <si>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</si>
  <si>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</si>
  <si>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</si>
  <si>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</si>
  <si>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</si>
  <si>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</si>
  <si>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</si>
  <si>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</si>
  <si>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</si>
  <si>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</si>
  <si>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</si>
  <si>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</si>
  <si>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</si>
  <si>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</si>
  <si>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</si>
  <si>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</si>
  <si>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</si>
  <si>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</si>
  <si>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</si>
  <si>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</si>
  <si>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</si>
  <si>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</si>
  <si>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</si>
  <si>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</si>
  <si>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</si>
  <si>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</si>
  <si>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</si>
  <si>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</si>
  <si>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</si>
  <si>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</si>
  <si>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</si>
  <si>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</si>
  <si>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</si>
  <si>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</si>
  <si>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</si>
  <si>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</si>
  <si>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</si>
  <si>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</si>
  <si>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</si>
  <si>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</si>
  <si>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</si>
  <si>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</si>
  <si>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</si>
  <si>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</si>
  <si>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</si>
  <si>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</si>
  <si>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</si>
  <si>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</si>
  <si>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</si>
  <si>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</si>
  <si>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</si>
  <si>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</si>
  <si>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</si>
  <si>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</si>
  <si>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</si>
  <si>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</si>
  <si>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</si>
  <si>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</si>
  <si>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</si>
  <si>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</si>
  <si>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</si>
  <si>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</si>
  <si>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</si>
  <si>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</si>
  <si>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</si>
  <si>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</si>
  <si>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</si>
  <si>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</si>
  <si>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</si>
  <si>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</si>
  <si>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</si>
  <si>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</si>
  <si>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</si>
  <si>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</si>
  <si>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</si>
  <si>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</si>
  <si>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</si>
  <si>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</si>
  <si>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</si>
  <si>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</si>
  <si>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</si>
  <si>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</si>
  <si>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</si>
  <si>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</si>
  <si>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</si>
  <si>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</si>
  <si>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</si>
  <si>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</si>
  <si>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</si>
  <si>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</si>
  <si>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</si>
  <si>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</si>
  <si>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</si>
  <si>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</si>
  <si>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</si>
  <si>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</si>
  <si>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</si>
  <si>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</si>
  <si>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</si>
  <si>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</si>
  <si>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</si>
  <si>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</si>
  <si>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</si>
  <si>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</si>
  <si>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</si>
  <si>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</si>
  <si>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</si>
  <si>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</si>
  <si>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</si>
  <si>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</si>
  <si>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</si>
  <si>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</si>
  <si>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</si>
  <si>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</si>
  <si>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</si>
  <si>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</si>
  <si>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</si>
  <si>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</si>
  <si>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</si>
  <si>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</si>
  <si>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</si>
  <si>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</si>
  <si>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</si>
  <si>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</si>
  <si>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</si>
  <si>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</si>
  <si>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</si>
  <si>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</si>
  <si>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</si>
  <si>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</si>
  <si>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</si>
  <si>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</si>
  <si>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</si>
  <si>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</si>
  <si>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</si>
  <si>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</si>
  <si>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</si>
  <si>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</si>
  <si>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</si>
  <si>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</si>
  <si>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</si>
  <si>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</si>
  <si>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</si>
  <si>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</si>
  <si>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</si>
  <si>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</si>
  <si>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</si>
  <si>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</si>
  <si>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</si>
  <si>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</si>
  <si>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</si>
  <si>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</si>
  <si>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</si>
  <si>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</si>
  <si>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</si>
  <si>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</si>
  <si>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</si>
  <si>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</si>
  <si>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</si>
  <si>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</si>
  <si>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</si>
  <si>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</si>
  <si>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</si>
  <si>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</si>
  <si>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</si>
  <si>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</si>
  <si>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</si>
  <si>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</si>
  <si>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</si>
  <si>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</si>
  <si>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</si>
  <si>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</si>
  <si>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</si>
  <si>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</si>
  <si>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</si>
  <si>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</si>
  <si>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</si>
  <si>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</si>
  <si>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</si>
  <si>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</si>
  <si>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</si>
  <si>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</si>
  <si>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</si>
  <si>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</si>
  <si>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</si>
  <si>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</si>
  <si>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</si>
  <si>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</si>
  <si>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</si>
  <si>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</si>
  <si>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</si>
  <si>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</si>
  <si>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</si>
  <si>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</si>
  <si>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</si>
  <si>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</si>
  <si>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</si>
  <si>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</si>
  <si>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</si>
  <si>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</si>
  <si>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</si>
  <si>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</si>
  <si>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</si>
  <si>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</si>
  <si>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</si>
  <si>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</si>
  <si>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</si>
  <si>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</si>
  <si>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</si>
  <si>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</si>
  <si>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</si>
  <si>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</si>
  <si>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</si>
  <si>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</si>
  <si>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</si>
  <si>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</si>
  <si>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</si>
  <si>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</si>
  <si>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</si>
  <si>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</si>
  <si>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</si>
  <si>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</si>
  <si>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</si>
  <si>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</si>
  <si>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</si>
  <si>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</si>
  <si>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</si>
  <si>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</si>
  <si>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</si>
  <si>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</si>
  <si>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</si>
  <si>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</si>
  <si>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</si>
  <si>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</si>
  <si>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</si>
  <si>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</si>
  <si>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</si>
  <si>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</si>
  <si>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</si>
  <si>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</si>
  <si>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</si>
  <si>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</si>
  <si>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</si>
  <si>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</si>
  <si>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</si>
  <si>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</si>
  <si>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</si>
  <si>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</si>
  <si>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</si>
  <si>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</si>
  <si>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</si>
  <si>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</si>
  <si>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</si>
  <si>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</si>
  <si>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</si>
  <si>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</si>
  <si>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</si>
  <si>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</si>
  <si>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</si>
  <si>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</si>
  <si>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</si>
  <si>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</si>
  <si>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</si>
  <si>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</si>
  <si>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</si>
  <si>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</si>
  <si>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</si>
  <si>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</si>
  <si>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</si>
  <si>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</si>
  <si>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</si>
  <si>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</si>
  <si>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</si>
  <si>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</si>
  <si>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</si>
  <si>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</si>
  <si>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</si>
  <si>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</si>
  <si>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</si>
  <si>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</si>
  <si>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</si>
  <si>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</si>
  <si>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</si>
  <si>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</si>
  <si>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</si>
  <si>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</si>
  <si>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</si>
  <si>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</si>
  <si>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</si>
  <si>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</si>
  <si>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</si>
  <si>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</si>
  <si>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</si>
  <si>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</si>
  <si>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</si>
  <si>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</si>
  <si>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</si>
  <si>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</si>
  <si>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</si>
  <si>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</si>
  <si>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</si>
  <si>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</si>
  <si>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</si>
  <si>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</si>
  <si>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</si>
  <si>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</si>
  <si>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</si>
  <si>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</si>
  <si>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</si>
  <si>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</si>
  <si>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</si>
  <si>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</si>
  <si>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</si>
  <si>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</si>
  <si>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</si>
  <si>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</si>
  <si>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</si>
  <si>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</si>
  <si>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</si>
  <si>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</si>
  <si>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</si>
  <si>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</si>
  <si>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</si>
  <si>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</si>
  <si>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</si>
  <si>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</si>
  <si>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</si>
  <si>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</si>
  <si>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</si>
  <si>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</si>
  <si>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</si>
  <si>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</si>
  <si>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</si>
  <si>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</si>
  <si>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</si>
  <si>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</si>
  <si>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</si>
  <si>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</si>
  <si>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</si>
  <si>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</si>
  <si>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</si>
  <si>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</si>
  <si>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</si>
  <si>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</si>
  <si>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</si>
  <si>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</si>
  <si>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</si>
  <si>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</si>
  <si>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</si>
  <si>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</si>
  <si>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</si>
  <si>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</si>
  <si>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</si>
  <si>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</si>
  <si>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</si>
  <si>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</si>
  <si>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</si>
  <si>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</si>
  <si>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</si>
  <si>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</si>
  <si>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</si>
  <si>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</si>
  <si>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</si>
  <si>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</si>
  <si>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</si>
  <si>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</si>
  <si>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</si>
  <si>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</si>
  <si>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</si>
  <si>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</si>
  <si>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</si>
  <si>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</si>
  <si>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</si>
  <si>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</si>
  <si>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</si>
  <si>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</si>
  <si>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</si>
  <si>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</si>
  <si>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</si>
  <si>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</si>
  <si>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</si>
  <si>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</si>
  <si>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</si>
  <si>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</si>
  <si>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</si>
  <si>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</si>
  <si>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</si>
  <si>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</si>
  <si>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</si>
  <si>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</si>
  <si>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</si>
  <si>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</si>
  <si>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</si>
  <si>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</si>
  <si>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</si>
  <si>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</si>
  <si>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</si>
  <si>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</si>
  <si>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</si>
  <si>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</si>
  <si>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</si>
  <si>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</si>
  <si>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</si>
  <si>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</si>
  <si>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</si>
  <si>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</si>
  <si>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</si>
  <si>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</si>
  <si>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</si>
  <si>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</si>
  <si>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</si>
  <si>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</si>
  <si>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</si>
  <si>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</si>
  <si>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</si>
  <si>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</si>
  <si>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</si>
  <si>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</si>
  <si>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</si>
  <si>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</si>
  <si>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</si>
  <si>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</si>
  <si>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</si>
  <si>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</si>
  <si>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</si>
  <si>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</si>
  <si>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</si>
  <si>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</si>
  <si>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</si>
  <si>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</si>
  <si>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</si>
  <si>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</si>
  <si>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</si>
  <si>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</si>
  <si>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</si>
  <si>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</si>
  <si>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</si>
  <si>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</si>
  <si>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</si>
  <si>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</si>
  <si>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</si>
  <si>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</si>
  <si>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</si>
  <si>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</si>
  <si>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</si>
  <si>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</si>
  <si>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</si>
  <si>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</si>
  <si>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</si>
  <si>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</si>
  <si>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</si>
  <si>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</si>
  <si>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</si>
  <si>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</si>
  <si>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</si>
  <si>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</si>
  <si>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</si>
  <si>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</si>
  <si>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</si>
  <si>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</si>
  <si>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</si>
  <si>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</si>
  <si>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</si>
  <si>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</si>
  <si>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</si>
  <si>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</si>
  <si>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</si>
  <si>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</si>
  <si>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</si>
  <si>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</si>
  <si>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</si>
  <si>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</si>
  <si>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</si>
  <si>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</si>
  <si>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</si>
  <si>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</si>
  <si>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</si>
  <si>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</si>
  <si>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</si>
  <si>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</si>
  <si>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</si>
  <si>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</si>
  <si>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</si>
  <si>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</si>
  <si>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</si>
  <si>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</si>
  <si>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</si>
  <si>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</si>
  <si>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</si>
  <si>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</si>
  <si>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</si>
  <si>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</si>
  <si>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</si>
  <si>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</si>
  <si>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</si>
  <si>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</si>
  <si>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</si>
  <si>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</si>
  <si>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</si>
  <si>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</si>
  <si>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</si>
  <si>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</si>
  <si>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</si>
  <si>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</si>
  <si>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</si>
  <si>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</si>
  <si>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</si>
  <si>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</si>
  <si>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</si>
  <si>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</si>
  <si>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</si>
  <si>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</si>
  <si>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</si>
  <si>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</si>
  <si>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</si>
  <si>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</si>
  <si>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</si>
  <si>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</si>
  <si>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</si>
  <si>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</si>
  <si>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</si>
  <si>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</si>
  <si>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</si>
  <si>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</si>
  <si>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</si>
  <si>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</si>
  <si>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</si>
  <si>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</si>
  <si>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</si>
  <si>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</si>
  <si>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</si>
  <si>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</si>
  <si>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</si>
  <si>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</si>
  <si>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</si>
  <si>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</si>
  <si>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</si>
  <si>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</si>
  <si>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</si>
  <si>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</si>
  <si>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</si>
  <si>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</si>
  <si>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</si>
  <si>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</si>
  <si>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</si>
  <si>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</si>
  <si>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</si>
  <si>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</si>
  <si>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</si>
  <si>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</si>
  <si>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</si>
  <si>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</si>
  <si>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</si>
  <si>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</si>
  <si>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</si>
  <si>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</si>
  <si>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</si>
  <si>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</si>
  <si>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</si>
  <si>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</si>
  <si>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</si>
  <si>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</si>
  <si>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</si>
  <si>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</si>
  <si>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</si>
  <si>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</si>
  <si>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</si>
  <si>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</si>
  <si>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</si>
  <si>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</si>
  <si>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</si>
  <si>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</si>
  <si>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</si>
  <si>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</si>
  <si>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</si>
  <si>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</si>
  <si>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</si>
  <si>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</si>
  <si>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</si>
  <si>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</si>
  <si>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</si>
  <si>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</si>
  <si>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</si>
  <si>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</si>
  <si>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</si>
  <si>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</si>
  <si>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</si>
  <si>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</si>
  <si>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</si>
  <si>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</si>
  <si>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</si>
  <si>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</si>
  <si>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</si>
  <si>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</si>
  <si>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</si>
  <si>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</si>
  <si>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</si>
  <si>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</si>
  <si>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</si>
  <si>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</si>
  <si>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</si>
  <si>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</si>
  <si>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</si>
  <si>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</si>
  <si>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</si>
  <si>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</si>
  <si>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</si>
  <si>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</si>
  <si>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</si>
  <si>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</si>
  <si>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</si>
  <si>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</si>
  <si>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</si>
  <si>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</si>
  <si>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</si>
  <si>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</si>
  <si>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</si>
  <si>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</si>
  <si>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</si>
  <si>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</si>
  <si>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</si>
  <si>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</si>
  <si>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</si>
  <si>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</si>
  <si>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</si>
  <si>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</si>
  <si>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</si>
  <si>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</si>
  <si>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</si>
  <si>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</si>
  <si>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</si>
  <si>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</si>
  <si>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</si>
  <si>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</si>
  <si>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</si>
  <si>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</si>
  <si>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</si>
  <si>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</si>
  <si>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</si>
  <si>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</si>
  <si>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</si>
  <si>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</si>
  <si>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</si>
  <si>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</si>
  <si>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</si>
  <si>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</si>
  <si>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</si>
  <si>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</si>
  <si>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</si>
  <si>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</si>
  <si>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</si>
  <si>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</si>
  <si>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</si>
  <si>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</si>
  <si>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</si>
  <si>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</si>
  <si>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</si>
  <si>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</si>
  <si>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</si>
  <si>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</si>
  <si>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</si>
  <si>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</si>
  <si>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</si>
  <si>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</si>
  <si>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</si>
  <si>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</si>
  <si>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</si>
  <si>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</si>
  <si>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</si>
  <si>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</si>
  <si>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</si>
  <si>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</si>
  <si>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</si>
  <si>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</si>
  <si>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</si>
  <si>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</si>
  <si>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</si>
  <si>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</si>
  <si>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</si>
  <si>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</si>
  <si>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</si>
  <si>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</si>
  <si>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</si>
  <si>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</si>
  <si>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</si>
  <si>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</si>
  <si>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</si>
  <si>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</si>
  <si>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</si>
  <si>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</si>
  <si>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</si>
  <si>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</si>
  <si>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</si>
  <si>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</si>
  <si>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</si>
  <si>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</si>
  <si>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</si>
  <si>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</si>
  <si>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</si>
  <si>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</si>
  <si>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</si>
  <si>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</si>
  <si>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</si>
  <si>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</si>
  <si>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</si>
  <si>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</si>
  <si>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</si>
  <si>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</si>
  <si>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</si>
  <si>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</si>
  <si>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</si>
  <si>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</si>
  <si>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</si>
  <si>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</si>
  <si>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</si>
  <si>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</si>
  <si>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</si>
  <si>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</si>
  <si>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</si>
  <si>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</si>
  <si>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</si>
  <si>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</si>
  <si>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</si>
  <si>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</si>
  <si>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</si>
  <si>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</si>
  <si>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</si>
  <si>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</si>
  <si>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</si>
  <si>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</si>
  <si>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</si>
  <si>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</si>
  <si>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</si>
  <si>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</si>
  <si>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</si>
  <si>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</si>
  <si>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</si>
  <si>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</si>
  <si>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</si>
  <si>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</si>
  <si>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</si>
  <si>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</si>
  <si>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</si>
  <si>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</si>
  <si>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</si>
  <si>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</si>
  <si>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</si>
  <si>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</si>
  <si>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</si>
  <si>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</si>
  <si>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</si>
  <si>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</si>
  <si>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</si>
  <si>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</si>
  <si>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</si>
  <si>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</si>
  <si>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</si>
  <si>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</si>
  <si>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</si>
  <si>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</si>
  <si>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</si>
  <si>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</si>
  <si>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</si>
  <si>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</si>
  <si>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</si>
  <si>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</si>
  <si>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</si>
  <si>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</si>
  <si>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</si>
  <si>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</si>
  <si>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</si>
  <si>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</si>
  <si>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</si>
  <si>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</si>
  <si>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</si>
  <si>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</si>
  <si>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</si>
  <si>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</si>
  <si>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</si>
  <si>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</si>
  <si>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</si>
  <si>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</si>
  <si>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</si>
  <si>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</si>
  <si>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</si>
  <si>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</si>
  <si>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</si>
  <si>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</si>
  <si>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</si>
  <si>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</si>
  <si>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</si>
  <si>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</si>
  <si>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</si>
  <si>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</si>
  <si>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</si>
  <si>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</si>
  <si>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</si>
  <si>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</si>
  <si>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</si>
  <si>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</si>
  <si>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</si>
  <si>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</si>
  <si>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</si>
  <si>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</si>
  <si>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</si>
  <si>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</si>
  <si>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</si>
  <si>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</si>
  <si>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</si>
  <si>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</si>
  <si>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</si>
  <si>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</si>
  <si>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</si>
  <si>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</si>
  <si>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</si>
  <si>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</si>
  <si>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</si>
  <si>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</si>
  <si>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</si>
  <si>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</si>
  <si>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</si>
  <si>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</si>
  <si>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</si>
  <si>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</si>
  <si>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</si>
  <si>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</si>
  <si>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</si>
  <si>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</si>
  <si>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</si>
  <si>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</si>
  <si>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</si>
  <si>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</si>
  <si>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</si>
  <si>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</si>
  <si>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</si>
  <si>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</si>
  <si>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</si>
  <si>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</si>
  <si>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</si>
  <si>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</si>
  <si>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</si>
  <si>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</si>
  <si>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</si>
  <si>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</si>
  <si>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</si>
  <si>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</si>
  <si>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</si>
  <si>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</si>
  <si>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</si>
  <si>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</si>
  <si>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</si>
  <si>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</si>
  <si>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</si>
  <si>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</si>
  <si>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</si>
  <si>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</si>
  <si>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</si>
  <si>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</si>
  <si>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</si>
  <si>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</si>
  <si>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</si>
  <si>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</si>
  <si>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</si>
  <si>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</si>
  <si>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</si>
  <si>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</si>
  <si>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</si>
  <si>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</si>
  <si>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</si>
  <si>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</si>
  <si>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</si>
  <si>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</si>
  <si>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</si>
  <si>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</si>
  <si>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</si>
  <si>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</si>
  <si>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</si>
  <si>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</si>
  <si>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</si>
  <si>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</si>
  <si>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</si>
  <si>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</si>
  <si>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</si>
  <si>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</si>
  <si>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</si>
  <si>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</si>
  <si>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</si>
  <si>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</si>
  <si>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</si>
  <si>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</si>
  <si>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</si>
  <si>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</si>
  <si>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</si>
  <si>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</si>
  <si>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</si>
  <si>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</si>
  <si>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</si>
  <si>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</si>
  <si>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</si>
  <si>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</si>
  <si>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</si>
  <si>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</si>
  <si>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</si>
  <si>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</si>
  <si>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</si>
  <si>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</si>
  <si>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</si>
  <si>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</si>
  <si>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</si>
  <si>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</si>
  <si>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</si>
  <si>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</si>
  <si>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</si>
  <si>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</si>
  <si>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</si>
  <si>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</si>
  <si>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</si>
  <si>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</si>
  <si>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</si>
  <si>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</si>
  <si>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</si>
  <si>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</si>
  <si>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</si>
  <si>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</si>
  <si>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</si>
  <si>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</si>
  <si>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</si>
  <si>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</si>
  <si>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</si>
  <si>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</si>
  <si>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</si>
  <si>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</si>
  <si>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</si>
  <si>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</si>
  <si>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</si>
  <si>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</si>
  <si>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</si>
  <si>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</si>
  <si>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</si>
  <si>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</si>
  <si>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</si>
  <si>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</si>
  <si>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</si>
  <si>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</si>
  <si>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</si>
  <si>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</si>
  <si>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</si>
  <si>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</si>
  <si>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</si>
  <si>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</si>
  <si>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</si>
  <si>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</si>
  <si>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</si>
  <si>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</si>
  <si>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</si>
  <si>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</si>
  <si>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</si>
  <si>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</si>
  <si>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</si>
  <si>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</si>
  <si>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</si>
  <si>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</si>
  <si>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</si>
  <si>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</si>
  <si>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</si>
  <si>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</si>
  <si>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</si>
  <si>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</si>
  <si>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</si>
  <si>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</si>
  <si>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</si>
  <si>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</si>
  <si>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</si>
  <si>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</si>
  <si>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</si>
  <si>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</si>
  <si>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</si>
  <si>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</si>
  <si>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</si>
  <si>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</si>
  <si>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</si>
  <si>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</si>
  <si>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</si>
  <si>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</si>
  <si>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</si>
  <si>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</si>
  <si>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</si>
  <si>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</si>
  <si>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</si>
  <si>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</si>
  <si>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</si>
  <si>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</si>
  <si>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</si>
  <si>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</si>
  <si>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</si>
  <si>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</si>
  <si>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</si>
  <si>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</si>
  <si>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</si>
  <si>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</si>
  <si>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</si>
  <si>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</si>
  <si>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</si>
  <si>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</si>
  <si>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</si>
  <si>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</si>
  <si>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</si>
  <si>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</si>
  <si>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</si>
  <si>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</si>
  <si>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</si>
  <si>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</si>
  <si>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</si>
  <si>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</si>
  <si>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</si>
  <si>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</si>
  <si>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</si>
  <si>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</si>
  <si>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</si>
  <si>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</si>
  <si>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</si>
  <si>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</si>
  <si>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</si>
  <si>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</si>
  <si>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</si>
  <si>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</si>
  <si>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</si>
  <si>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</si>
  <si>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</si>
  <si>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</si>
  <si>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</si>
  <si>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</si>
  <si>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</si>
  <si>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</si>
  <si>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</si>
  <si>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</si>
  <si>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</si>
  <si>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</si>
  <si>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</si>
  <si>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</si>
  <si>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</si>
  <si>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</si>
  <si>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</si>
  <si>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</si>
  <si>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</si>
  <si>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</si>
  <si>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</si>
  <si>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</si>
  <si>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</si>
  <si>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</si>
  <si>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</si>
  <si>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</si>
  <si>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</si>
  <si>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</si>
  <si>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</si>
  <si>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</si>
  <si>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</si>
  <si>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</si>
  <si>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</si>
  <si>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</si>
  <si>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</si>
  <si>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</si>
  <si>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</si>
  <si>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</si>
  <si>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</si>
  <si>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</si>
  <si>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</si>
  <si>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</si>
  <si>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</si>
  <si>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</si>
  <si>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</si>
  <si>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</si>
  <si>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</si>
  <si>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</si>
  <si>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</si>
  <si>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</si>
  <si>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</si>
  <si>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</si>
  <si>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</si>
  <si>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</si>
  <si>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</si>
  <si>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</si>
  <si>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</si>
  <si>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</si>
  <si>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</si>
  <si>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</si>
  <si>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</si>
  <si>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</si>
  <si>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</si>
  <si>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</si>
  <si>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</si>
  <si>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</si>
  <si>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</si>
  <si>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</si>
  <si>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</si>
  <si>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</si>
  <si>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</si>
  <si>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</si>
  <si>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</si>
  <si>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</si>
  <si>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</si>
  <si>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</si>
  <si>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</si>
  <si>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</si>
  <si>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</si>
  <si>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</si>
  <si>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</si>
  <si>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</si>
  <si>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</si>
  <si>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</si>
  <si>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</si>
  <si>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</si>
  <si>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</si>
  <si>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</si>
  <si>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</si>
  <si>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</si>
  <si>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</si>
  <si>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</si>
  <si>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</si>
  <si>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</si>
  <si>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</si>
  <si>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</si>
  <si>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</si>
  <si>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</si>
  <si>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</si>
  <si>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</si>
  <si>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</si>
  <si>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</si>
  <si>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</si>
  <si>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</si>
  <si>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</si>
  <si>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</si>
  <si>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</si>
  <si>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</si>
  <si>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</si>
  <si>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</si>
  <si>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</si>
  <si>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</si>
  <si>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</si>
  <si>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</si>
  <si>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</si>
  <si>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</si>
  <si>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</si>
  <si>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</si>
  <si>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</si>
  <si>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</si>
  <si>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</si>
  <si>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</si>
  <si>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</si>
  <si>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</si>
  <si>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</si>
  <si>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</si>
  <si>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</si>
  <si>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</si>
  <si>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</si>
  <si>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</si>
  <si>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</si>
  <si>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</si>
  <si>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</si>
  <si>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</si>
  <si>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</si>
  <si>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</si>
  <si>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</si>
  <si>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</si>
  <si>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</si>
  <si>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</si>
  <si>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</si>
  <si>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</si>
  <si>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</si>
  <si>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</si>
  <si>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</si>
  <si>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</si>
  <si>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</si>
  <si>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</si>
  <si>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</si>
  <si>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</si>
  <si>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</si>
  <si>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</si>
  <si>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</si>
  <si>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</si>
  <si>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</si>
  <si>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</si>
  <si>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</si>
  <si>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</si>
  <si>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</si>
  <si>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</si>
  <si>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</si>
  <si>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</si>
  <si>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</si>
  <si>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</si>
  <si>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</si>
  <si>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</si>
  <si>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</si>
  <si>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</si>
  <si>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</si>
  <si>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</si>
  <si>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</si>
  <si>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</si>
  <si>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</si>
  <si>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</si>
  <si>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</si>
  <si>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</si>
  <si>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</si>
  <si>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</si>
  <si>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</si>
  <si>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</si>
  <si>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</si>
  <si>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</si>
  <si>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</si>
  <si>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</si>
  <si>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</si>
  <si>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</si>
  <si>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</si>
  <si>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</si>
  <si>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</si>
  <si>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</si>
  <si>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</si>
  <si>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</si>
  <si>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</si>
  <si>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</si>
  <si>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</si>
  <si>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</si>
  <si>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</si>
  <si>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</si>
  <si>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</si>
  <si>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</si>
  <si>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</si>
  <si>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</si>
  <si>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</si>
  <si>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</si>
  <si>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</si>
  <si>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</si>
  <si>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</si>
  <si>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</si>
  <si>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</si>
  <si>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</si>
  <si>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</si>
  <si>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</si>
  <si>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</si>
  <si>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</si>
  <si>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</si>
  <si>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</si>
  <si>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</si>
  <si>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</si>
  <si>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</si>
  <si>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</si>
  <si>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</si>
  <si>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</si>
  <si>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</si>
  <si>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</si>
  <si>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</si>
  <si>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</si>
  <si>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</si>
  <si>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</si>
  <si>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</si>
  <si>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</si>
  <si>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</si>
  <si>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</si>
  <si>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</si>
  <si>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</si>
  <si>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</si>
  <si>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</si>
  <si>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</si>
  <si>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</si>
  <si>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</si>
  <si>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</si>
  <si>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</si>
  <si>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</si>
  <si>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</si>
  <si>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</si>
  <si>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</si>
  <si>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</si>
  <si>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</si>
  <si>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</si>
  <si>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</si>
  <si>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</si>
  <si>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</si>
  <si>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</si>
  <si>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</si>
  <si>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</si>
  <si>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</si>
  <si>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</si>
  <si>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</si>
  <si>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</si>
  <si>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</si>
  <si>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</si>
  <si>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</si>
  <si>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</si>
  <si>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</si>
  <si>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</si>
  <si>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</si>
  <si>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</si>
  <si>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</si>
  <si>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</si>
  <si>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</si>
  <si>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</si>
  <si>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</si>
  <si>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</si>
  <si>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</si>
  <si>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</si>
  <si>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</si>
  <si>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</si>
  <si>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</si>
  <si>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</si>
  <si>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</si>
  <si>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</si>
  <si>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</si>
  <si>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</si>
  <si>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</si>
  <si>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</si>
  <si>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</si>
  <si>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</si>
  <si>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</si>
  <si>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</si>
  <si>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</si>
  <si>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</si>
  <si>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</si>
  <si>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</si>
  <si>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</si>
  <si>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</si>
  <si>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</si>
  <si>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</si>
  <si>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</si>
  <si>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</si>
  <si>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</si>
  <si>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</si>
  <si>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</si>
  <si>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</si>
  <si>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</si>
  <si>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</si>
  <si>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</si>
  <si>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</si>
  <si>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</si>
  <si>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</si>
  <si>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</si>
  <si>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</si>
  <si>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</si>
  <si>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</si>
  <si>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</si>
  <si>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</si>
  <si>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</si>
  <si>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</si>
  <si>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</si>
  <si>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</si>
  <si>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</si>
  <si>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</si>
  <si>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</si>
  <si>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</si>
  <si>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</si>
  <si>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</si>
  <si>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</si>
  <si>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</si>
  <si>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</si>
  <si>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</si>
  <si>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</si>
  <si>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</si>
  <si>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</si>
  <si>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</si>
  <si>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</si>
  <si>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</si>
  <si>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</si>
  <si>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</si>
  <si>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</si>
  <si>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</si>
  <si>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</si>
  <si>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</si>
  <si>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</si>
  <si>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</si>
  <si>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</si>
  <si>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</si>
  <si>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</si>
  <si>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</si>
  <si>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</si>
  <si>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</si>
  <si>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</si>
  <si>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</si>
  <si>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</si>
  <si>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</si>
  <si>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</si>
  <si>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</si>
  <si>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</si>
  <si>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</si>
  <si>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</si>
  <si>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</si>
  <si>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</si>
  <si>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</si>
  <si>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</si>
  <si>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</si>
  <si>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</si>
  <si>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</si>
  <si>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</si>
  <si>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</si>
  <si>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</si>
  <si>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</si>
  <si>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</si>
  <si>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</si>
  <si>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</si>
  <si>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</si>
  <si>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</si>
  <si>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</si>
  <si>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</si>
  <si>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</si>
  <si>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</si>
  <si>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</si>
  <si>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</si>
  <si>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</si>
  <si>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</si>
  <si>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</si>
  <si>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</si>
  <si>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</si>
  <si>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</si>
  <si>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</si>
  <si>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</si>
  <si>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</si>
  <si>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</si>
  <si>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</si>
  <si>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</si>
  <si>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</si>
  <si>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</si>
  <si>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</si>
  <si>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</si>
  <si>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</si>
  <si>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</si>
  <si>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</si>
  <si>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</si>
  <si>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</si>
  <si>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</si>
  <si>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</si>
  <si>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</si>
  <si>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</si>
  <si>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</si>
  <si>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</si>
  <si>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</si>
  <si>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</si>
  <si>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</si>
  <si>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</si>
  <si>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</si>
  <si>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</si>
  <si>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</si>
  <si>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</si>
  <si>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</si>
  <si>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</si>
  <si>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</si>
  <si>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</si>
  <si>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</si>
  <si>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</si>
  <si>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</si>
  <si>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</si>
  <si>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</si>
  <si>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</si>
  <si>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</si>
  <si>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</si>
  <si>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</si>
  <si>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</si>
  <si>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</si>
  <si>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</si>
  <si>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</si>
  <si>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</si>
  <si>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</si>
  <si>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</si>
  <si>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</si>
  <si>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</si>
  <si>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</si>
  <si>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</si>
  <si>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</si>
  <si>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</si>
  <si>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</si>
  <si>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</si>
  <si>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</si>
  <si>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</si>
  <si>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</si>
  <si>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</si>
  <si>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</si>
  <si>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</si>
  <si>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</si>
  <si>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</si>
  <si>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</si>
  <si>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</si>
  <si>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</si>
  <si>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</si>
  <si>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</si>
  <si>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</si>
  <si>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</si>
  <si>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</si>
  <si>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</si>
  <si>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</si>
  <si>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</si>
  <si>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</si>
  <si>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</si>
  <si>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</si>
  <si>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</si>
  <si>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</si>
  <si>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</si>
  <si>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</si>
  <si>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</si>
  <si>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</si>
  <si>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</si>
  <si>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</si>
  <si>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</si>
  <si>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</si>
  <si>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</si>
  <si>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</si>
  <si>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</si>
  <si>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</si>
  <si>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</si>
  <si>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</si>
  <si>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</si>
  <si>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</si>
  <si>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</si>
  <si>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</si>
  <si>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</si>
  <si>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</si>
  <si>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</si>
  <si>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</si>
  <si>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</si>
  <si>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</si>
  <si>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</si>
  <si>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</si>
  <si>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</si>
  <si>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</si>
  <si>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</si>
  <si>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</si>
  <si>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</si>
  <si>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</si>
  <si>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</si>
  <si>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</si>
  <si>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</si>
  <si>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</si>
  <si>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</si>
  <si>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</si>
  <si>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</si>
  <si>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</si>
  <si>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</si>
  <si>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</si>
  <si>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</si>
  <si>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</si>
  <si>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</si>
  <si>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</si>
  <si>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</si>
  <si>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</si>
  <si>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</si>
  <si>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</si>
  <si>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</si>
  <si>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</si>
  <si>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</si>
  <si>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</si>
  <si>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</si>
  <si>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</si>
  <si>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</si>
  <si>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</si>
  <si>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</si>
  <si>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</si>
  <si>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</si>
  <si>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</si>
  <si>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</si>
  <si>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</si>
  <si>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</si>
  <si>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</si>
  <si>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</si>
  <si>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</si>
  <si>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</si>
  <si>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</si>
  <si>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</si>
  <si>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</si>
  <si>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</si>
  <si>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</si>
  <si>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</si>
  <si>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</si>
  <si>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</si>
  <si>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</si>
  <si>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</si>
  <si>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</si>
  <si>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</si>
  <si>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</si>
  <si>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</si>
  <si>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</si>
  <si>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</si>
  <si>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</si>
  <si>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</si>
  <si>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</si>
  <si>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</si>
  <si>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</si>
  <si>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</si>
  <si>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</si>
  <si>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</si>
  <si>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</si>
  <si>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</si>
  <si>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</si>
  <si>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</si>
  <si>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</si>
  <si>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</si>
  <si>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</si>
  <si>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</si>
  <si>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</si>
  <si>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</si>
  <si>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</si>
  <si>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</si>
  <si>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</si>
  <si>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</si>
  <si>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</si>
  <si>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</si>
  <si>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</si>
  <si>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</si>
  <si>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</si>
  <si>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</si>
  <si>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</si>
  <si>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</si>
  <si>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</si>
  <si>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</si>
  <si>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</si>
  <si>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</si>
  <si>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</si>
  <si>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</si>
  <si>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</si>
  <si>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</si>
  <si>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</si>
  <si>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</si>
  <si>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</si>
  <si>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</si>
  <si>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</si>
  <si>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</si>
  <si>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</si>
  <si>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</si>
  <si>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</si>
  <si>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</si>
  <si>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</si>
  <si>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</si>
  <si>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</si>
  <si>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</si>
  <si>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</si>
  <si>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</si>
  <si>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</si>
  <si>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</si>
  <si>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</si>
  <si>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</si>
  <si>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</si>
  <si>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</si>
  <si>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</si>
  <si>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</si>
  <si>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</si>
  <si>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</si>
  <si>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</si>
  <si>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</si>
  <si>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</si>
  <si>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</si>
  <si>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</si>
  <si>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</si>
  <si>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</si>
  <si>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</si>
  <si>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</si>
  <si>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</si>
  <si>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</si>
  <si>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</si>
  <si>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</si>
  <si>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</si>
  <si>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</si>
  <si>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</si>
  <si>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</si>
  <si>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</si>
  <si>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</si>
  <si>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</si>
  <si>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</si>
  <si>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</si>
  <si>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</si>
  <si>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</si>
  <si>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</si>
  <si>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</si>
  <si>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</si>
  <si>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</si>
  <si>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</si>
  <si>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</si>
  <si>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</si>
  <si>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</si>
  <si>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</si>
  <si>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</si>
  <si>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</si>
  <si>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</si>
  <si>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</si>
  <si>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</si>
  <si>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</si>
  <si>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</si>
  <si>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</si>
  <si>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</si>
  <si>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</si>
  <si>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</si>
  <si>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</si>
  <si>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</si>
  <si>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</si>
  <si>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</si>
  <si>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</si>
  <si>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</si>
  <si>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</si>
  <si>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</si>
  <si>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</si>
  <si>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</si>
  <si>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</si>
  <si>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</si>
  <si>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</si>
  <si>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</si>
  <si>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</si>
  <si>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</si>
  <si>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</si>
  <si>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</si>
  <si>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</si>
  <si>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</si>
  <si>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</si>
  <si>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</si>
  <si>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</si>
  <si>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</si>
  <si>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</si>
  <si>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</si>
  <si>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</si>
  <si>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</si>
  <si>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</si>
  <si>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</si>
  <si>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</si>
  <si>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</si>
  <si>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</si>
  <si>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</si>
  <si>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</si>
  <si>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</si>
  <si>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</si>
  <si>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</si>
  <si>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</si>
  <si>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</si>
  <si>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</si>
  <si>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</si>
  <si>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</si>
  <si>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</si>
  <si>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</si>
  <si>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</si>
  <si>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</si>
  <si>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</si>
  <si>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</si>
  <si>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</si>
  <si>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</si>
  <si>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</si>
  <si>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</si>
  <si>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</si>
  <si>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</si>
  <si>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</si>
  <si>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</si>
  <si>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</si>
  <si>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</si>
  <si>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</si>
  <si>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</si>
  <si>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</si>
  <si>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</si>
  <si>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</si>
  <si>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</si>
  <si>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</si>
  <si>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</si>
  <si>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</si>
  <si>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</si>
  <si>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</si>
  <si>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</si>
  <si>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</si>
  <si>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</si>
  <si>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</si>
  <si>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</si>
  <si>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</si>
  <si>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</si>
  <si>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</si>
  <si>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</si>
  <si>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</si>
  <si>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</si>
  <si>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</si>
  <si>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</si>
  <si>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</si>
  <si>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</si>
  <si>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</si>
  <si>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</si>
  <si>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</si>
  <si>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</si>
  <si>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</si>
  <si>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</si>
  <si>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</si>
  <si>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</si>
  <si>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</si>
  <si>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</si>
  <si>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</si>
  <si>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</si>
  <si>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</si>
  <si>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</si>
  <si>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</si>
  <si>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</si>
  <si>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</si>
  <si>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</si>
  <si>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</si>
  <si>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</si>
  <si>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</si>
  <si>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</si>
  <si>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</si>
  <si>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</si>
  <si>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</si>
  <si>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</si>
  <si>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</si>
  <si>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</si>
  <si>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</si>
  <si>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</si>
  <si>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</si>
  <si>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</si>
  <si>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</si>
  <si>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</si>
  <si>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</si>
  <si>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</si>
  <si>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</si>
  <si>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</si>
  <si>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</si>
  <si>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</si>
  <si>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</si>
  <si>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</si>
  <si>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</si>
  <si>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</si>
  <si>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</si>
  <si>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</si>
  <si>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</si>
  <si>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</si>
  <si>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</si>
  <si>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</si>
  <si>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</si>
  <si>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</si>
  <si>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</si>
  <si>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</si>
  <si>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</si>
  <si>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</si>
  <si>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</si>
  <si>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</si>
  <si>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</si>
  <si>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</si>
  <si>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</si>
  <si>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</si>
  <si>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</si>
  <si>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</si>
  <si>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</si>
  <si>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</si>
  <si>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</si>
  <si>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</si>
  <si>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</si>
  <si>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</si>
  <si>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</si>
  <si>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</si>
  <si>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</si>
  <si>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</si>
  <si>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</si>
  <si>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</si>
  <si>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</si>
  <si>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</si>
  <si>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</si>
  <si>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</si>
  <si>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</si>
  <si>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</si>
  <si>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</si>
  <si>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</si>
  <si>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</si>
  <si>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</si>
  <si>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</si>
  <si>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</si>
  <si>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</si>
  <si>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</si>
  <si>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</si>
  <si>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</si>
  <si>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</si>
  <si>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</si>
  <si>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</si>
  <si>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</si>
  <si>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</si>
  <si>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</si>
  <si>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</si>
  <si>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</si>
  <si>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</si>
  <si>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</si>
  <si>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</si>
  <si>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</si>
  <si>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</si>
  <si>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</si>
  <si>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</si>
  <si>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</si>
  <si>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</si>
  <si>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</si>
  <si>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</si>
  <si>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</si>
  <si>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</si>
  <si>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</si>
  <si>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</si>
  <si>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</si>
  <si>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</si>
  <si>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</si>
  <si>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</si>
  <si>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</si>
  <si>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</si>
  <si>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</si>
  <si>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</si>
  <si>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</si>
  <si>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</si>
  <si>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</si>
  <si>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</si>
  <si>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</si>
  <si>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</si>
  <si>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</si>
  <si>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</si>
  <si>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</si>
  <si>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</si>
  <si>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</si>
  <si>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</si>
  <si>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</si>
  <si>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</si>
  <si>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</si>
  <si>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</si>
  <si>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</si>
  <si>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</si>
  <si>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</si>
  <si>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</si>
  <si>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</si>
  <si>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</si>
  <si>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</si>
  <si>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</si>
  <si>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</si>
  <si>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</si>
  <si>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</si>
  <si>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</si>
  <si>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</si>
  <si>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</si>
  <si>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</si>
  <si>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</si>
  <si>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</si>
  <si>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</si>
  <si>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</si>
  <si>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</si>
  <si>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</si>
  <si>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</si>
  <si>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</si>
  <si>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</si>
  <si>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</si>
  <si>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</si>
  <si>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</si>
  <si>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</si>
  <si>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</si>
  <si>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</si>
  <si>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</si>
  <si>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</si>
  <si>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</si>
  <si>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</si>
  <si>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</si>
  <si>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</si>
  <si>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</si>
  <si>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</si>
  <si>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</si>
  <si>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</si>
  <si>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</si>
  <si>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</si>
  <si>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</si>
  <si>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</si>
  <si>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</si>
  <si>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</si>
  <si>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</si>
  <si>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</si>
  <si>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</si>
  <si>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</si>
  <si>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</si>
  <si>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</si>
  <si>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</si>
  <si>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</si>
  <si>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</si>
  <si>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</si>
  <si>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</si>
  <si>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</si>
  <si>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</si>
  <si>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</si>
  <si>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</si>
  <si>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</si>
  <si>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</si>
  <si>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</si>
  <si>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</si>
  <si>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</si>
  <si>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</si>
  <si>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</si>
  <si>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</si>
  <si>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</si>
  <si>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</si>
  <si>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</si>
  <si>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</si>
  <si>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</si>
  <si>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</si>
  <si>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</si>
  <si>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</si>
  <si>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</si>
  <si>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</si>
  <si>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</si>
  <si>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</si>
  <si>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</si>
  <si>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</si>
  <si>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</si>
  <si>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</si>
  <si>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</si>
  <si>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</si>
  <si>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</si>
  <si>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</si>
  <si>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</si>
  <si>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</si>
  <si>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</si>
  <si>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</si>
  <si>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</si>
  <si>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</si>
  <si>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</si>
  <si>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</si>
  <si>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</si>
  <si>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</si>
  <si>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</si>
  <si>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</si>
  <si>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</si>
  <si>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</si>
  <si>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</si>
  <si>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</si>
  <si>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</si>
  <si>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</si>
  <si>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</si>
  <si>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</si>
  <si>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</si>
  <si>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</si>
  <si>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</si>
  <si>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</si>
  <si>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</si>
  <si>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</si>
  <si>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</si>
  <si>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</si>
  <si>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</si>
  <si>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</si>
  <si>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</si>
  <si>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</si>
  <si>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</si>
  <si>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</si>
  <si>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</si>
  <si>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</si>
  <si>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</si>
  <si>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</si>
  <si>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</si>
  <si>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</si>
  <si>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</si>
  <si>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</si>
  <si>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</si>
  <si>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</si>
  <si>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</si>
  <si>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</si>
  <si>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</si>
  <si>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</si>
  <si>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</si>
  <si>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</si>
  <si>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</si>
  <si>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</si>
  <si>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</si>
  <si>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</si>
  <si>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</si>
  <si>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</si>
  <si>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</si>
  <si>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</si>
  <si>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</si>
  <si>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</si>
  <si>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</si>
  <si>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</si>
  <si>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</si>
  <si>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</si>
  <si>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</si>
  <si>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</si>
  <si>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</si>
  <si>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</si>
  <si>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</si>
  <si>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</si>
  <si>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</si>
  <si>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</si>
  <si>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</si>
  <si>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</si>
  <si>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</si>
  <si>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</si>
  <si>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</si>
  <si>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</si>
  <si>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</si>
  <si>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</si>
  <si>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</si>
  <si>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</si>
  <si>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</si>
  <si>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</si>
  <si>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</si>
  <si>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</si>
  <si>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</si>
  <si>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</si>
  <si>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</si>
  <si>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</si>
  <si>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</si>
  <si>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</si>
  <si>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</si>
  <si>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</si>
  <si>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</si>
  <si>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</si>
  <si>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</si>
  <si>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</si>
  <si>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</si>
  <si>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</si>
  <si>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</si>
  <si>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</si>
  <si>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</si>
  <si>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</si>
  <si>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</si>
  <si>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</si>
  <si>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</si>
  <si>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</si>
  <si>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</si>
  <si>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</si>
  <si>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</si>
  <si>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</si>
  <si>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</si>
  <si>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</si>
  <si>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</si>
  <si>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</si>
  <si>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</si>
  <si>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</si>
  <si>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</si>
  <si>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</si>
  <si>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</si>
  <si>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</si>
  <si>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</si>
  <si>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</si>
  <si>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</si>
  <si>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</si>
  <si>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</si>
  <si>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</si>
  <si>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</si>
  <si>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</si>
  <si>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</si>
  <si>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</si>
  <si>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</si>
  <si>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</si>
  <si>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</si>
  <si>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</si>
  <si>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</si>
  <si>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</si>
  <si>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</si>
  <si>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</si>
  <si>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</si>
  <si>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</si>
  <si>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</si>
  <si>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</si>
  <si>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</si>
  <si>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</si>
  <si>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</si>
  <si>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</si>
  <si>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</si>
  <si>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</si>
  <si>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</si>
  <si>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</si>
  <si>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</si>
  <si>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</si>
  <si>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</si>
  <si>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</si>
  <si>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</si>
  <si>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</si>
  <si>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</si>
  <si>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</si>
  <si>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</si>
  <si>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</si>
  <si>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</si>
  <si>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</si>
  <si>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</si>
  <si>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</si>
  <si>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</si>
  <si>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</si>
  <si>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</si>
  <si>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</si>
  <si>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</si>
  <si>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</si>
  <si>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</si>
  <si>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</si>
  <si>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</si>
  <si>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</si>
  <si>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</si>
  <si>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</si>
  <si>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</si>
  <si>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</si>
  <si>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</si>
  <si>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</si>
  <si>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</si>
  <si>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</si>
  <si>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</si>
  <si>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</si>
  <si>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</si>
  <si>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</si>
  <si>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</si>
  <si>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</si>
  <si>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</si>
  <si>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</si>
  <si>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</si>
  <si>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</si>
  <si>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</si>
  <si>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</si>
  <si>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</si>
  <si>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</si>
  <si>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</si>
  <si>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</si>
  <si>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</si>
  <si>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</si>
  <si>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</si>
  <si>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</si>
  <si>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</si>
  <si>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</si>
  <si>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</si>
  <si>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</si>
  <si>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</si>
  <si>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</si>
  <si>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</si>
  <si>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</si>
  <si>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</si>
  <si>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</si>
  <si>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</si>
  <si>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</si>
  <si>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</si>
  <si>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</si>
  <si>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</si>
  <si>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</si>
  <si>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</si>
  <si>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</si>
  <si>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</si>
  <si>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</si>
  <si>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</si>
  <si>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</si>
  <si>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</si>
  <si>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</si>
  <si>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</si>
  <si>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</si>
  <si>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</si>
  <si>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</si>
  <si>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</si>
  <si>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</si>
  <si>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</si>
  <si>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</si>
  <si>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</si>
  <si>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</si>
  <si>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</si>
  <si>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</si>
  <si>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</si>
  <si>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</si>
  <si>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</si>
  <si>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</si>
  <si>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</si>
  <si>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</si>
  <si>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</si>
  <si>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</si>
  <si>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</si>
  <si>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</si>
  <si>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</si>
  <si>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</si>
  <si>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</si>
  <si>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</si>
  <si>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</si>
  <si>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</si>
  <si>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</si>
  <si>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</si>
  <si>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</si>
  <si>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</si>
  <si>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</si>
  <si>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</si>
  <si>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</si>
  <si>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</si>
  <si>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</si>
  <si>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</si>
  <si>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</si>
  <si>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</si>
  <si>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</si>
  <si>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</si>
  <si>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</si>
  <si>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</si>
  <si>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</si>
  <si>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</si>
  <si>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</si>
  <si>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</si>
  <si>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</si>
  <si>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</si>
  <si>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</si>
  <si>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</si>
  <si>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</si>
  <si>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</si>
  <si>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</si>
  <si>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</si>
  <si>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</si>
  <si>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</si>
  <si>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</si>
  <si>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</si>
  <si>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</si>
  <si>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</si>
  <si>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</si>
  <si>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</si>
  <si>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</si>
  <si>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</si>
  <si>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</si>
  <si>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</si>
  <si>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</si>
  <si>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</si>
  <si>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</si>
  <si>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</si>
  <si>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</si>
  <si>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</si>
  <si>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</si>
  <si>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</si>
  <si>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</si>
  <si>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</si>
  <si>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</si>
  <si>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</si>
  <si>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</si>
  <si>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</si>
  <si>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</si>
  <si>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</si>
  <si>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</si>
  <si>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</si>
  <si>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</si>
  <si>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</si>
  <si>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</si>
  <si>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</si>
  <si>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</si>
  <si>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</si>
  <si>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</si>
  <si>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</si>
  <si>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</si>
  <si>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</si>
  <si>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</si>
  <si>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</si>
  <si>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</si>
  <si>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</si>
  <si>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</si>
  <si>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</si>
  <si>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</si>
  <si>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</si>
  <si>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</si>
  <si>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</si>
  <si>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</si>
  <si>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</si>
  <si>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</si>
  <si>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</si>
  <si>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</si>
  <si>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</si>
  <si>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</si>
  <si>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</si>
  <si>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</si>
  <si>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</si>
  <si>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</si>
  <si>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</si>
  <si>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</si>
  <si>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</si>
  <si>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</si>
  <si>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</si>
  <si>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</si>
  <si>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</si>
  <si>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</si>
  <si>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</si>
  <si>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</si>
  <si>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</si>
  <si>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</si>
  <si>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</si>
  <si>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</si>
  <si>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</si>
  <si>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</si>
  <si>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</si>
  <si>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</si>
  <si>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</si>
  <si>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</si>
  <si>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</si>
  <si>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</si>
  <si>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</si>
  <si>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</si>
  <si>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</si>
  <si>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</si>
  <si>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</si>
  <si>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</si>
  <si>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</si>
  <si>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</si>
  <si>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</si>
  <si>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</si>
  <si>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</si>
  <si>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</si>
  <si>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</si>
  <si>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</si>
  <si>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</si>
  <si>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</si>
  <si>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</si>
  <si>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</si>
  <si>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</si>
  <si>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</si>
  <si>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</si>
  <si>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</si>
  <si>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</si>
  <si>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</si>
  <si>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</si>
  <si>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</si>
  <si>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</si>
  <si>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</si>
  <si>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</si>
  <si>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</si>
  <si>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</si>
  <si>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</si>
  <si>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</si>
  <si>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</si>
  <si>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</si>
  <si>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</si>
  <si>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</si>
  <si>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</si>
  <si>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</si>
  <si>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</si>
  <si>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</si>
  <si>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</si>
  <si>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</si>
  <si>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</si>
  <si>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</si>
  <si>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</si>
  <si>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</si>
  <si>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</si>
  <si>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</si>
  <si>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</si>
  <si>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</si>
  <si>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</si>
  <si>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</si>
  <si>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</si>
  <si>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</si>
  <si>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</si>
  <si>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</si>
  <si>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</si>
  <si>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</si>
  <si>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</si>
  <si>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</si>
  <si>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</si>
  <si>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</si>
  <si>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</si>
  <si>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</si>
  <si>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</si>
  <si>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</si>
  <si>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</si>
  <si>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</si>
  <si>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</si>
  <si>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</si>
  <si>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</si>
  <si>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</si>
  <si>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</si>
  <si>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</si>
  <si>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</si>
  <si>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</si>
  <si>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</si>
  <si>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</si>
  <si>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</si>
  <si>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</si>
  <si>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</si>
  <si>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</si>
  <si>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</si>
  <si>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</si>
  <si>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</si>
  <si>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</si>
  <si>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</si>
  <si>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</si>
  <si>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</si>
  <si>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</si>
  <si>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</si>
  <si>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</si>
  <si>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</si>
  <si>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</si>
  <si>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</si>
  <si>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</si>
  <si>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</si>
  <si>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</si>
  <si>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</si>
  <si>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</si>
  <si>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</si>
  <si>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</si>
  <si>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</si>
  <si>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</si>
  <si>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</si>
  <si>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</si>
  <si>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</si>
  <si>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</si>
  <si>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</si>
  <si>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</si>
  <si>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</si>
  <si>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</si>
  <si>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</si>
  <si>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</si>
  <si>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</si>
  <si>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</si>
  <si>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</si>
  <si>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</si>
  <si>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</si>
  <si>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</si>
  <si>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</si>
  <si>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</si>
  <si>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</si>
  <si>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</si>
  <si>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</si>
  <si>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</si>
  <si>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</si>
  <si>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</si>
  <si>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</si>
  <si>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</si>
  <si>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</si>
  <si>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</si>
  <si>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</si>
  <si>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</si>
  <si>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</si>
  <si>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</si>
  <si>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</si>
  <si>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</si>
  <si>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</si>
  <si>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</si>
  <si>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</si>
  <si>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</si>
  <si>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</si>
  <si>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</si>
  <si>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</si>
  <si>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</si>
  <si>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</si>
  <si>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</si>
  <si>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</si>
  <si>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</si>
  <si>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</si>
  <si>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</si>
  <si>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</si>
  <si>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</si>
  <si>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</si>
  <si>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</si>
  <si>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</si>
  <si>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</si>
  <si>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</si>
  <si>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</si>
  <si>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</si>
  <si>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</si>
  <si>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</si>
  <si>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</si>
  <si>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</si>
  <si>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</si>
  <si>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</si>
  <si>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</si>
  <si>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</si>
  <si>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</si>
  <si>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</si>
  <si>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</si>
  <si>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</si>
  <si>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</si>
  <si>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</si>
  <si>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</si>
  <si>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</si>
  <si>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</si>
  <si>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</si>
  <si>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</si>
  <si>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</si>
  <si>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</si>
  <si>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</si>
  <si>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</si>
  <si>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</si>
  <si>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</si>
  <si>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</si>
  <si>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</si>
  <si>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</si>
  <si>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</si>
  <si>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</si>
  <si>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</si>
  <si>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</si>
  <si>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</si>
  <si>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</si>
  <si>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</si>
  <si>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</si>
  <si>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</si>
  <si>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</si>
  <si>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</si>
  <si>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</si>
  <si>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</si>
  <si>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</si>
  <si>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</si>
  <si>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</si>
  <si>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</si>
  <si>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</si>
  <si>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</si>
  <si>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</si>
  <si>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</si>
  <si>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</si>
  <si>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</si>
  <si>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</si>
  <si>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</si>
  <si>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</si>
  <si>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</si>
  <si>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</si>
  <si>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</si>
  <si>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</si>
  <si>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</si>
  <si>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</si>
  <si>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</si>
  <si>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</si>
  <si>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</si>
  <si>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</si>
  <si>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</si>
  <si>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</si>
  <si>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</si>
  <si>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</si>
  <si>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</si>
  <si>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</si>
  <si>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</si>
  <si>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</si>
  <si>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</si>
  <si>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</si>
  <si>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</si>
  <si>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</si>
  <si>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</si>
  <si>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</si>
  <si>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</si>
  <si>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</si>
  <si>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</si>
  <si>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</si>
  <si>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</si>
  <si>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</si>
  <si>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</si>
  <si>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</si>
  <si>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</si>
  <si>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</si>
  <si>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</si>
  <si>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</si>
  <si>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</si>
  <si>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</si>
  <si>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</si>
  <si>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</si>
  <si>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</si>
  <si>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</si>
  <si>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</si>
  <si>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</si>
  <si>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</si>
  <si>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</si>
  <si>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</si>
  <si>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</si>
  <si>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</si>
  <si>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</si>
  <si>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</si>
  <si>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</si>
  <si>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</si>
  <si>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</si>
  <si>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</si>
  <si>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</si>
  <si>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</si>
  <si>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</si>
  <si>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</si>
  <si>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</si>
  <si>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</si>
  <si>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</si>
  <si>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</si>
  <si>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</si>
  <si>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</si>
  <si>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</si>
  <si>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</si>
  <si>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</si>
  <si>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</si>
  <si>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</si>
  <si>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</si>
  <si>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</si>
  <si>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</si>
  <si>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</si>
  <si>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</si>
  <si>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</si>
  <si>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</si>
  <si>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</si>
  <si>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</si>
  <si>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</si>
  <si>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</si>
  <si>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</si>
  <si>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</si>
  <si>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</si>
  <si>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</si>
  <si>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</si>
  <si>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</si>
  <si>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</si>
  <si>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</si>
  <si>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</si>
  <si>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</si>
  <si>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</si>
  <si>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</si>
  <si>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</si>
  <si>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</si>
  <si>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</si>
  <si>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</si>
  <si>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</si>
  <si>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</si>
  <si>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</si>
  <si>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</si>
  <si>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</si>
  <si>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</si>
  <si>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</si>
  <si>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</si>
  <si>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</si>
  <si>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</si>
  <si>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</si>
  <si>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</si>
  <si>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</si>
  <si>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</si>
  <si>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</si>
  <si>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</si>
  <si>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</si>
  <si>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</si>
  <si>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</si>
  <si>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</si>
  <si>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</si>
  <si>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</si>
  <si>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</si>
  <si>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</si>
  <si>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</si>
  <si>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</si>
  <si>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</si>
  <si>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</si>
  <si>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</si>
  <si>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</si>
  <si>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</si>
  <si>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</si>
  <si>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</si>
  <si>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</si>
  <si>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</si>
  <si>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</si>
  <si>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</si>
  <si>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</si>
  <si>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</si>
  <si>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</si>
  <si>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</si>
  <si>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</si>
  <si>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</si>
  <si>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</si>
  <si>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</si>
  <si>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</si>
  <si>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</si>
  <si>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</si>
  <si>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</si>
  <si>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</si>
  <si>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</si>
  <si>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</si>
  <si>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</si>
  <si>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</si>
  <si>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</si>
  <si>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</si>
  <si>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</si>
  <si>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</si>
  <si>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</si>
  <si>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</si>
  <si>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</si>
  <si>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</si>
  <si>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</si>
  <si>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</si>
  <si>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</si>
  <si>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</si>
  <si>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</si>
  <si>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</si>
  <si>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</si>
  <si>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</si>
  <si>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</si>
  <si>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</si>
  <si>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</si>
  <si>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</si>
  <si>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</si>
  <si>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</si>
  <si>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</si>
  <si>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</si>
  <si>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</si>
  <si>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</si>
  <si>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</si>
  <si>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</si>
  <si>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</si>
  <si>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</si>
  <si>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</si>
  <si>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</si>
  <si>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</si>
  <si>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</si>
  <si>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</si>
  <si>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</si>
  <si>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</si>
  <si>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</si>
  <si>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</si>
  <si>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</si>
  <si>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</si>
  <si>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</si>
  <si>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</si>
  <si>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</si>
  <si>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</si>
  <si>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</si>
  <si>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</si>
  <si>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</si>
  <si>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</si>
  <si>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</si>
  <si>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</si>
  <si>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</si>
  <si>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</si>
  <si>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</si>
  <si>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</si>
  <si>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</si>
  <si>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</si>
  <si>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</si>
  <si>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</si>
  <si>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</si>
  <si>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</si>
  <si>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</si>
  <si>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</si>
  <si>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</si>
  <si>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</si>
  <si>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</si>
  <si>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</si>
  <si>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</si>
  <si>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</si>
  <si>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</si>
  <si>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</si>
  <si>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</si>
  <si>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</si>
  <si>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</si>
  <si>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</si>
  <si>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</si>
  <si>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</si>
  <si>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</si>
  <si>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</si>
  <si>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</si>
  <si>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</si>
  <si>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</si>
  <si>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</si>
  <si>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</si>
  <si>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</si>
  <si>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</si>
  <si>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</si>
  <si>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</si>
  <si>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</si>
  <si>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</si>
  <si>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</si>
  <si>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</si>
  <si>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</si>
  <si>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</si>
  <si>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</si>
  <si>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</si>
  <si>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</si>
  <si>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</si>
  <si>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</si>
  <si>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</si>
  <si>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</si>
  <si>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</si>
  <si>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</si>
  <si>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</si>
  <si>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</si>
  <si>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</si>
  <si>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</si>
  <si>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</si>
  <si>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</si>
  <si>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</si>
  <si>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</si>
  <si>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</si>
  <si>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</si>
  <si>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</si>
  <si>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</si>
  <si>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</si>
  <si>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</si>
  <si>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</si>
  <si>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</si>
  <si>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</si>
  <si>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</si>
  <si>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</si>
  <si>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</si>
  <si>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</si>
  <si>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</si>
  <si>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</si>
  <si>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</si>
  <si>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</si>
  <si>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</si>
  <si>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</si>
  <si>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</si>
  <si>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</si>
  <si>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</si>
  <si>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</si>
  <si>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</si>
  <si>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</si>
  <si>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</si>
  <si>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</si>
  <si>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</si>
  <si>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</si>
  <si>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</si>
  <si>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</si>
  <si>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</si>
  <si>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</si>
  <si>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</si>
  <si>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</si>
  <si>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</si>
  <si>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</si>
  <si>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</si>
  <si>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</si>
  <si>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</si>
  <si>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</si>
  <si>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</si>
  <si>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</si>
  <si>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</si>
  <si>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</si>
  <si>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</si>
  <si>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</si>
  <si>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</si>
  <si>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</si>
  <si>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</si>
  <si>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</si>
  <si>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</si>
  <si>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</si>
  <si>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</si>
  <si>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</si>
  <si>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</si>
  <si>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</si>
  <si>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</si>
  <si>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</si>
  <si>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</si>
  <si>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</si>
  <si>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</si>
  <si>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</si>
  <si>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</si>
  <si>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</si>
  <si>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</si>
  <si>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</si>
  <si>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</si>
  <si>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</si>
  <si>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</si>
  <si>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</si>
  <si>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</si>
  <si>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</si>
  <si>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</si>
  <si>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</si>
  <si>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</si>
  <si>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</si>
  <si>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</si>
  <si>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</si>
  <si>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</si>
  <si>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</si>
  <si>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</si>
  <si>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</si>
  <si>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</si>
  <si>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</si>
  <si>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</si>
  <si>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</si>
  <si>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</si>
  <si>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</si>
  <si>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</si>
  <si>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</si>
  <si>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</si>
  <si>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</si>
  <si>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</si>
  <si>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</si>
  <si>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</si>
  <si>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</si>
  <si>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</si>
  <si>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</si>
  <si>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</si>
  <si>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</si>
  <si>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</si>
  <si>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</si>
  <si>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</si>
  <si>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</si>
  <si>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</si>
  <si>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</si>
  <si>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</si>
  <si>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</si>
  <si>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</si>
  <si>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</si>
  <si>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</si>
  <si>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</si>
  <si>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</si>
  <si>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</si>
  <si>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</si>
  <si>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</si>
  <si>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</si>
  <si>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</si>
  <si>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</si>
  <si>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</si>
  <si>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</si>
  <si>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</si>
  <si>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</si>
  <si>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</si>
  <si>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</si>
  <si>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</si>
  <si>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</si>
  <si>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</si>
  <si>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</si>
  <si>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</si>
  <si>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</si>
  <si>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</si>
  <si>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</si>
  <si>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</si>
  <si>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</si>
  <si>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</si>
  <si>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</si>
  <si>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</si>
  <si>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</si>
  <si>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</si>
  <si>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</si>
  <si>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</si>
  <si>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</si>
  <si>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</si>
  <si>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</si>
  <si>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</si>
  <si>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</si>
  <si>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</si>
  <si>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</si>
  <si>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</si>
  <si>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</si>
  <si>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</si>
  <si>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</si>
  <si>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</si>
  <si>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</si>
  <si>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</si>
  <si>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</si>
  <si>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</si>
  <si>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</si>
  <si>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</si>
  <si>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</si>
  <si>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</si>
  <si>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</si>
  <si>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</si>
  <si>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</si>
  <si>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</si>
  <si>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</si>
  <si>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</si>
  <si>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</si>
  <si>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</si>
  <si>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</si>
  <si>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</si>
  <si>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</si>
  <si>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</si>
  <si>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</si>
  <si>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</si>
  <si>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</si>
  <si>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</si>
  <si>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</si>
  <si>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</si>
  <si>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</si>
  <si>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</si>
  <si>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</si>
  <si>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</si>
  <si>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</si>
  <si>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</si>
  <si>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</si>
  <si>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</si>
  <si>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</si>
  <si>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</si>
  <si>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</si>
  <si>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</si>
  <si>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</si>
  <si>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</si>
  <si>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</si>
  <si>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</si>
  <si>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</si>
  <si>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</si>
  <si>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</si>
  <si>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</si>
  <si>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</si>
  <si>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</si>
  <si>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</si>
  <si>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</si>
  <si>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</si>
  <si>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</si>
  <si>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</si>
  <si>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</si>
  <si>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</si>
  <si>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</si>
  <si>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</si>
  <si>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</si>
  <si>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</si>
  <si>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</si>
  <si>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</si>
  <si>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</si>
  <si>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</si>
  <si>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</si>
  <si>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</si>
  <si>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</si>
  <si>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</si>
  <si>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</si>
  <si>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</si>
  <si>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</si>
  <si>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</si>
  <si>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</si>
  <si>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</si>
  <si>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</si>
  <si>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</si>
  <si>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</si>
  <si>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</si>
  <si>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</si>
  <si>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</si>
  <si>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</si>
  <si>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</si>
  <si>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</si>
  <si>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</si>
  <si>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</si>
  <si>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</si>
  <si>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</si>
  <si>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</si>
  <si>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</si>
  <si>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</si>
  <si>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</si>
  <si>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</si>
  <si>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</si>
  <si>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</si>
  <si>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</si>
  <si>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</si>
  <si>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</si>
  <si>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</si>
  <si>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</si>
  <si>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</si>
  <si>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</si>
  <si>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</si>
  <si>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</si>
  <si>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</si>
  <si>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</si>
  <si>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</si>
  <si>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</si>
  <si>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</si>
  <si>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</si>
  <si>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</si>
  <si>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</si>
  <si>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</si>
  <si>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</si>
  <si>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</si>
  <si>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</si>
  <si>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</si>
  <si>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</si>
  <si>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</si>
  <si>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</si>
  <si>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</si>
  <si>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</si>
  <si>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</si>
  <si>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</si>
  <si>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</si>
  <si>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</si>
  <si>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</si>
  <si>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</si>
  <si>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</si>
  <si>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</si>
  <si>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</si>
  <si>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</si>
  <si>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</si>
  <si>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</si>
  <si>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</si>
  <si>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</si>
  <si>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</si>
  <si>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</si>
  <si>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</si>
  <si>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</si>
  <si>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</si>
  <si>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</si>
  <si>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</si>
  <si>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</si>
  <si>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</si>
  <si>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</si>
  <si>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</si>
  <si>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</si>
  <si>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</si>
  <si>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</si>
  <si>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</si>
  <si>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</si>
  <si>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</si>
  <si>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</si>
  <si>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</si>
  <si>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</si>
  <si>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</si>
  <si>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</si>
  <si>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</si>
  <si>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</si>
  <si>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</si>
  <si>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</si>
  <si>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</si>
  <si>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</si>
  <si>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</si>
  <si>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</si>
  <si>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</si>
  <si>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</si>
  <si>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</si>
  <si>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</si>
  <si>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</si>
  <si>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</si>
  <si>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</si>
  <si>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</si>
  <si>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</si>
  <si>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</si>
  <si>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</si>
  <si>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</si>
  <si>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</si>
  <si>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</si>
  <si>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</si>
  <si>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</si>
  <si>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</si>
  <si>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</si>
  <si>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</si>
  <si>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</si>
  <si>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</si>
  <si>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</si>
  <si>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</si>
  <si>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</si>
  <si>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</si>
  <si>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</si>
  <si>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</si>
  <si>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</si>
  <si>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</si>
  <si>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</si>
  <si>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</si>
  <si>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</si>
  <si>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</si>
  <si>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</si>
  <si>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</si>
  <si>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</si>
  <si>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</si>
  <si>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</si>
  <si>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</si>
  <si>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</si>
  <si>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</si>
  <si>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</si>
  <si>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</si>
  <si>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</si>
  <si>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</si>
  <si>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</si>
  <si>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</si>
  <si>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</si>
  <si>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</si>
  <si>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</si>
  <si>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</si>
  <si>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</si>
  <si>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</si>
  <si>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</si>
  <si>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</si>
  <si>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</si>
  <si>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</si>
  <si>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</si>
  <si>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</si>
  <si>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</si>
  <si>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</si>
  <si>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</si>
  <si>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</si>
  <si>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</si>
  <si>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</si>
  <si>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</si>
  <si>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</si>
  <si>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</si>
  <si>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</si>
  <si>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</si>
  <si>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</si>
  <si>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</si>
  <si>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</si>
  <si>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</si>
  <si>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</si>
  <si>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</si>
  <si>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</si>
  <si>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</si>
  <si>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</si>
  <si>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</si>
  <si>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</si>
  <si>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</si>
  <si>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</si>
  <si>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</si>
  <si>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</si>
  <si>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</si>
  <si>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</si>
  <si>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</si>
  <si>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</si>
  <si>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</si>
  <si>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</si>
  <si>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</si>
  <si>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</si>
  <si>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</si>
  <si>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</si>
  <si>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</si>
  <si>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</si>
  <si>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</si>
  <si>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</si>
  <si>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</si>
  <si>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</si>
  <si>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</si>
  <si>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</si>
  <si>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</si>
  <si>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</si>
  <si>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</si>
  <si>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</si>
  <si>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</si>
  <si>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</si>
  <si>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</si>
  <si>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</si>
  <si>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</si>
  <si>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</si>
  <si>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</si>
  <si>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</si>
  <si>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</si>
  <si>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</si>
  <si>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</si>
  <si>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</si>
  <si>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</si>
  <si>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</si>
  <si>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</si>
  <si>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</si>
  <si>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</si>
  <si>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</si>
  <si>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</si>
  <si>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</si>
  <si>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</si>
  <si>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</si>
  <si>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</si>
  <si>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</si>
  <si>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</si>
  <si>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</si>
  <si>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</si>
  <si>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</si>
  <si>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</si>
  <si>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</si>
  <si>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</si>
  <si>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</si>
  <si>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</si>
  <si>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</si>
  <si>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</si>
  <si>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</si>
  <si>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</si>
  <si>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</si>
  <si>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</si>
  <si>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</si>
  <si>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</si>
  <si>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</si>
  <si>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</si>
  <si>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</si>
  <si>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</si>
  <si>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</si>
  <si>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</si>
  <si>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</si>
  <si>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</si>
  <si>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</si>
  <si>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</si>
  <si>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</si>
  <si>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</si>
  <si>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</si>
  <si>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</si>
  <si>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</si>
  <si>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</si>
  <si>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</si>
  <si>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</si>
  <si>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</si>
  <si>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</si>
  <si>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</si>
  <si>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</si>
  <si>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</si>
  <si>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</si>
  <si>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</si>
  <si>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</si>
  <si>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</si>
  <si>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</si>
  <si>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</si>
  <si>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</si>
  <si>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</si>
  <si>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</si>
  <si>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</si>
  <si>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</si>
  <si>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</si>
  <si>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</si>
  <si>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</si>
  <si>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</si>
  <si>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</si>
  <si>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</si>
  <si>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</si>
  <si>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</si>
  <si>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</si>
  <si>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</si>
  <si>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</si>
  <si>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</si>
  <si>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</si>
  <si>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</si>
  <si>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</si>
  <si>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</si>
  <si>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</si>
  <si>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</si>
  <si>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</si>
  <si>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</si>
  <si>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</si>
  <si>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</si>
  <si>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</si>
  <si>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</si>
  <si>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</si>
  <si>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</si>
  <si>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</si>
  <si>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</si>
  <si>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</si>
  <si>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</si>
  <si>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</si>
  <si>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</si>
  <si>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</si>
  <si>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</si>
  <si>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</si>
  <si>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</si>
  <si>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</si>
  <si>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</si>
  <si>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</si>
  <si>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</si>
  <si>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</si>
  <si>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</si>
  <si>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</si>
  <si>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</si>
  <si>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</si>
  <si>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</si>
  <si>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</si>
  <si>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</si>
  <si>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</si>
  <si>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</si>
  <si>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</si>
  <si>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</si>
  <si>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</si>
  <si>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</si>
  <si>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</si>
  <si>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</si>
  <si>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</si>
  <si>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</si>
  <si>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</si>
  <si>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</si>
  <si>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</si>
  <si>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</si>
  <si>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</si>
  <si>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</si>
  <si>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</si>
  <si>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</si>
  <si>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</si>
  <si>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</si>
  <si>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</si>
  <si>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</si>
  <si>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</si>
  <si>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</si>
  <si>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</si>
  <si>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</si>
  <si>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</si>
  <si>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</si>
  <si>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</si>
  <si>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</si>
  <si>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</si>
  <si>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</si>
  <si>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</si>
  <si>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</si>
  <si>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</si>
  <si>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</si>
  <si>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</si>
  <si>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</si>
  <si>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</si>
  <si>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</si>
  <si>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</si>
  <si>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</si>
  <si>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</si>
  <si>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</si>
  <si>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</si>
  <si>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</si>
  <si>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</si>
  <si>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</si>
  <si>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</si>
  <si>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</si>
  <si>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</si>
  <si>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</si>
  <si>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</si>
  <si>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</si>
  <si>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</si>
  <si>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</si>
  <si>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</si>
  <si>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</si>
  <si>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</si>
  <si>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</si>
  <si>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</si>
  <si>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</si>
  <si>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</si>
  <si>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</si>
  <si>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</si>
  <si>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</si>
  <si>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</si>
  <si>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</si>
  <si>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</si>
  <si>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</si>
  <si>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</si>
  <si>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</si>
  <si>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</si>
  <si>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</si>
  <si>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</si>
  <si>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</si>
  <si>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</si>
  <si>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</si>
  <si>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</si>
  <si>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</si>
  <si>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</si>
  <si>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</si>
  <si>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</si>
  <si>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</si>
  <si>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</si>
  <si>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</si>
  <si>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</si>
  <si>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</si>
  <si>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</si>
  <si>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</si>
  <si>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</si>
  <si>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</si>
  <si>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</si>
  <si>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</si>
  <si>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</si>
  <si>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</si>
  <si>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</si>
  <si>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</si>
  <si>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</si>
  <si>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</si>
  <si>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</si>
  <si>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</si>
  <si>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</si>
  <si>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</si>
  <si>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</si>
  <si>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</si>
  <si>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</si>
  <si>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</si>
  <si>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</si>
  <si>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</si>
  <si>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</si>
  <si>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</si>
  <si>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</si>
  <si>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</si>
  <si>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</si>
  <si>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</si>
  <si>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</si>
  <si>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</si>
  <si>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</si>
  <si>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</si>
  <si>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</si>
  <si>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</si>
  <si>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</si>
  <si>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</si>
  <si>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</si>
  <si>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</si>
  <si>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</si>
  <si>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</si>
  <si>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</si>
  <si>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</si>
  <si>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</si>
  <si>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</si>
  <si>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</si>
  <si>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</si>
  <si>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</si>
  <si>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</si>
  <si>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</si>
  <si>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</si>
  <si>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</si>
  <si>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</si>
  <si>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</si>
  <si>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</si>
  <si>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</si>
  <si>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</si>
  <si>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</si>
  <si>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</si>
  <si>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</si>
  <si>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</si>
  <si>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</si>
  <si>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</si>
  <si>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</si>
  <si>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</si>
  <si>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</si>
  <si>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</si>
  <si>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</si>
  <si>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</si>
  <si>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</si>
  <si>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</si>
  <si>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</si>
  <si>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</si>
  <si>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</si>
  <si>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</si>
  <si>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</si>
  <si>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</si>
  <si>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</si>
  <si>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</si>
  <si>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</si>
  <si>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</si>
  <si>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</si>
  <si>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</si>
  <si>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</si>
  <si>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</si>
  <si>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</si>
  <si>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</si>
  <si>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</si>
  <si>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</si>
  <si>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</si>
  <si>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</si>
  <si>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</si>
  <si>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</si>
  <si>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</si>
  <si>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</si>
  <si>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</si>
  <si>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</si>
  <si>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</si>
  <si>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</si>
  <si>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</si>
  <si>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</si>
  <si>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</si>
  <si>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</si>
  <si>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</si>
  <si>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</si>
  <si>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</si>
  <si>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</si>
  <si>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</si>
  <si>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</si>
  <si>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</si>
  <si>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</si>
  <si>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</si>
  <si>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</si>
  <si>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</si>
  <si>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</si>
  <si>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</si>
  <si>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</si>
  <si>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</si>
  <si>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</si>
  <si>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</si>
  <si>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</si>
  <si>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</si>
  <si>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</si>
  <si>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</si>
  <si>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</si>
  <si>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</si>
  <si>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</si>
  <si>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</si>
  <si>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</si>
  <si>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</si>
  <si>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</si>
  <si>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</si>
  <si>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</si>
  <si>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</si>
  <si>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</si>
  <si>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</si>
  <si>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</si>
  <si>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</si>
  <si>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</si>
  <si>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</si>
  <si>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</si>
  <si>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</si>
  <si>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</si>
  <si>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</si>
  <si>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</si>
  <si>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</si>
  <si>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</si>
  <si>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</si>
  <si>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</si>
  <si>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</si>
  <si>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</si>
  <si>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</si>
  <si>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</si>
  <si>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</si>
  <si>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</si>
  <si>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</si>
  <si>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</si>
  <si>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</si>
  <si>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</si>
  <si>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</si>
  <si>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</si>
  <si>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</si>
  <si>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</si>
  <si>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</si>
  <si>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</si>
  <si>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</si>
  <si>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</si>
  <si>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</si>
  <si>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</si>
  <si>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</si>
  <si>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</si>
  <si>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</si>
  <si>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</si>
  <si>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</si>
  <si>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</si>
  <si>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</si>
  <si>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</si>
  <si>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</si>
  <si>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</si>
  <si>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</si>
  <si>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</si>
  <si>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</si>
  <si>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</si>
  <si>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</si>
  <si>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</si>
  <si>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</si>
  <si>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</si>
  <si>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</si>
  <si>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</si>
  <si>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</si>
  <si>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</si>
  <si>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</si>
  <si>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</si>
  <si>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</si>
  <si>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</si>
  <si>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</si>
  <si>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</si>
  <si>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</si>
  <si>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</si>
  <si>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</si>
  <si>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</si>
  <si>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</si>
  <si>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</si>
  <si>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</si>
  <si>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</si>
  <si>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</si>
  <si>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</si>
  <si>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</si>
  <si>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</si>
  <si>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</si>
  <si>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</si>
  <si>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</si>
  <si>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</si>
  <si>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</si>
  <si>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</si>
  <si>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</si>
  <si>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</si>
  <si>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</si>
  <si>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</si>
  <si>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</si>
  <si>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</si>
  <si>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</si>
  <si>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</si>
  <si>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</si>
  <si>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</si>
  <si>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</si>
  <si>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</si>
  <si>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</si>
  <si>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</si>
  <si>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</si>
  <si>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</si>
  <si>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</si>
  <si>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</si>
  <si>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</si>
  <si>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</si>
  <si>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</si>
  <si>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</si>
  <si>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</si>
  <si>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</si>
  <si>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</si>
  <si>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</si>
  <si>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</si>
  <si>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</si>
  <si>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</si>
  <si>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</si>
  <si>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</si>
  <si>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</si>
  <si>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</si>
  <si>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</si>
  <si>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</si>
  <si>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</si>
  <si>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</si>
  <si>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</si>
  <si>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</si>
  <si>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</si>
  <si>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</si>
  <si>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</si>
  <si>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</si>
  <si>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</si>
  <si>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</si>
  <si>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</si>
  <si>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</si>
  <si>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</si>
  <si>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</si>
  <si>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</si>
  <si>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</si>
  <si>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</si>
  <si>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</si>
  <si>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</si>
  <si>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</si>
  <si>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</si>
  <si>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</si>
  <si>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</si>
  <si>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</si>
  <si>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</si>
  <si>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</si>
  <si>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</si>
  <si>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</si>
  <si>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</si>
  <si>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</si>
  <si>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</si>
  <si>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</si>
  <si>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</si>
  <si>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</si>
  <si>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</si>
  <si>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</si>
  <si>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</si>
  <si>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</si>
  <si>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</si>
  <si>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</si>
  <si>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</si>
  <si>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</si>
  <si>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</si>
  <si>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</si>
  <si>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</si>
  <si>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</si>
  <si>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</si>
  <si>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</si>
  <si>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</si>
  <si>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</si>
  <si>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</si>
  <si>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</si>
  <si>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</si>
  <si>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</si>
  <si>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</si>
  <si>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</si>
  <si>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</si>
  <si>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</si>
  <si>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</si>
  <si>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</si>
  <si>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</si>
  <si>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</si>
  <si>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</si>
  <si>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</si>
  <si>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</si>
  <si>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</si>
  <si>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</si>
  <si>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</si>
  <si>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</si>
  <si>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</si>
  <si>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</si>
  <si>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</si>
  <si>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</si>
  <si>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</si>
  <si>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</si>
  <si>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</si>
  <si>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</si>
  <si>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</si>
  <si>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</si>
  <si>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</si>
  <si>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</si>
  <si>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</si>
  <si>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</si>
  <si>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</si>
  <si>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</si>
  <si>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</si>
  <si>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</si>
  <si>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</si>
  <si>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</si>
  <si>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</si>
  <si>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</si>
  <si>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</si>
  <si>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</si>
  <si>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</si>
  <si>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</si>
  <si>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</si>
  <si>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</si>
  <si>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</si>
  <si>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</si>
  <si>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</si>
  <si>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</si>
  <si>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</si>
  <si>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</si>
  <si>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</si>
  <si>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</si>
  <si>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</si>
  <si>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</si>
  <si>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</si>
  <si>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</si>
  <si>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</si>
  <si>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</si>
  <si>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</si>
  <si>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</si>
  <si>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</si>
  <si>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</si>
  <si>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</si>
  <si>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</si>
  <si>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</si>
  <si>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</si>
  <si>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</si>
  <si>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</si>
  <si>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</si>
  <si>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</si>
  <si>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</si>
  <si>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</si>
  <si>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</si>
  <si>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</si>
  <si>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</si>
  <si>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</si>
  <si>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</si>
  <si>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</si>
  <si>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</si>
  <si>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</si>
  <si>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</si>
  <si>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</si>
  <si>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</si>
  <si>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</si>
  <si>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</si>
  <si>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</si>
  <si>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</si>
  <si>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</si>
  <si>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</si>
  <si>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</si>
  <si>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</si>
  <si>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</si>
  <si>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</si>
  <si>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</si>
  <si>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</si>
  <si>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</si>
  <si>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</si>
  <si>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</si>
  <si>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</si>
  <si>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</si>
  <si>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</si>
  <si>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</si>
  <si>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</si>
  <si>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</si>
  <si>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</si>
  <si>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</si>
  <si>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</si>
  <si>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</si>
  <si>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</si>
  <si>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</si>
  <si>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</si>
  <si>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</si>
  <si>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</si>
  <si>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</si>
  <si>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</si>
  <si>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</si>
  <si>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</si>
  <si>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</si>
  <si>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</si>
  <si>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</si>
  <si>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</si>
  <si>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</si>
  <si>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</si>
  <si>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</si>
  <si>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</si>
  <si>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</si>
  <si>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</si>
  <si>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</si>
  <si>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</si>
  <si>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</si>
  <si>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</si>
  <si>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</si>
  <si>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</si>
  <si>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</si>
  <si>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</si>
  <si>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</si>
  <si>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</si>
  <si>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</si>
  <si>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</si>
  <si>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</si>
  <si>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</si>
  <si>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</si>
  <si>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</si>
  <si>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</si>
  <si>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</si>
  <si>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</si>
  <si>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</si>
  <si>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</si>
  <si>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</si>
  <si>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</si>
  <si>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</si>
  <si>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</si>
  <si>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</si>
  <si>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</si>
  <si>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</si>
  <si>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</si>
  <si>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</si>
  <si>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</si>
  <si>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</si>
  <si>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</si>
  <si>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</si>
  <si>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</si>
  <si>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</si>
  <si>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</si>
  <si>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</si>
  <si>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</si>
  <si>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</si>
  <si>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</si>
  <si>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</si>
  <si>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</si>
  <si>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</si>
  <si>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</si>
  <si>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</si>
  <si>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</si>
  <si>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</si>
  <si>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</si>
  <si>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</si>
  <si>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</si>
  <si>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</si>
  <si>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</si>
  <si>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</si>
  <si>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</si>
  <si>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</si>
  <si>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</si>
  <si>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</si>
  <si>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</si>
  <si>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</si>
  <si>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</si>
  <si>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</si>
  <si>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</si>
  <si>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</si>
  <si>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</si>
  <si>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</si>
  <si>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</si>
  <si>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</si>
  <si>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</si>
  <si>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</si>
  <si>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</si>
  <si>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</si>
  <si>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</si>
  <si>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</si>
  <si>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</si>
  <si>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</si>
  <si>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</si>
  <si>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</si>
  <si>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</si>
  <si>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</si>
  <si>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</si>
  <si>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</si>
  <si>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</si>
  <si>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</si>
  <si>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</si>
  <si>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</si>
  <si>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</si>
  <si>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</si>
  <si>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</si>
  <si>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</si>
  <si>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</si>
  <si>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</si>
  <si>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</si>
  <si>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</si>
  <si>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</si>
  <si>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</si>
  <si>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</si>
  <si>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</si>
  <si>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</si>
  <si>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</si>
  <si>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</si>
  <si>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</si>
  <si>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</si>
  <si>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</si>
  <si>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</si>
  <si>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</si>
  <si>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</si>
  <si>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</si>
  <si>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</si>
  <si>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</si>
  <si>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</si>
  <si>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</si>
  <si>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</si>
  <si>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</si>
  <si>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</si>
  <si>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</si>
  <si>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</si>
  <si>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</si>
  <si>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</si>
  <si>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</si>
  <si>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</si>
  <si>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</si>
  <si>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</si>
  <si>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</si>
  <si>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</si>
  <si>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</si>
  <si>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</si>
  <si>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</si>
  <si>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</si>
  <si>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</si>
  <si>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</si>
  <si>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</si>
  <si>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</si>
  <si>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</si>
  <si>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</si>
  <si>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</si>
  <si>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</si>
  <si>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</si>
  <si>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</si>
  <si>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</si>
  <si>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</si>
  <si>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</si>
  <si>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</si>
  <si>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</si>
  <si>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</si>
  <si>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</si>
  <si>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</si>
  <si>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</si>
  <si>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</si>
  <si>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</si>
  <si>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</si>
  <si>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</si>
  <si>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</si>
  <si>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</si>
  <si>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</si>
  <si>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</si>
  <si>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</si>
  <si>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</si>
  <si>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</si>
  <si>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</si>
  <si>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</si>
  <si>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</si>
  <si>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</si>
  <si>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</si>
  <si>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</si>
  <si>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</si>
  <si>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</si>
  <si>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</si>
  <si>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</si>
  <si>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</si>
  <si>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</si>
  <si>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</si>
  <si>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</si>
  <si>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</si>
  <si>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</si>
  <si>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</si>
  <si>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</si>
  <si>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</si>
  <si>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</si>
  <si>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</si>
  <si>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</si>
  <si>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</si>
  <si>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</si>
  <si>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</si>
  <si>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</si>
  <si>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</si>
  <si>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</si>
  <si>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</si>
  <si>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</si>
  <si>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</si>
  <si>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</si>
  <si>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</si>
  <si>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</si>
  <si>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</si>
  <si>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</si>
  <si>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</si>
  <si>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</si>
  <si>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</si>
  <si>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</si>
  <si>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</si>
  <si>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</si>
  <si>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</si>
  <si>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</si>
  <si>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</si>
  <si>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</si>
  <si>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</si>
  <si>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</si>
  <si>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</si>
  <si>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</si>
  <si>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</si>
  <si>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</si>
  <si>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</si>
  <si>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</si>
  <si>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</si>
  <si>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</si>
  <si>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</si>
  <si>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</si>
  <si>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</si>
  <si>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</si>
  <si>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</si>
  <si>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</si>
  <si>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</si>
  <si>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</si>
  <si>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</si>
  <si>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</si>
  <si>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</si>
  <si>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</si>
  <si>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</si>
  <si>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</si>
  <si>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</si>
  <si>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</si>
  <si>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</si>
  <si>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</si>
  <si>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</si>
  <si>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</si>
  <si>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</si>
  <si>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</si>
  <si>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</si>
  <si>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</si>
  <si>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</si>
  <si>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</si>
  <si>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</si>
  <si>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</si>
  <si>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</si>
  <si>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</si>
  <si>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</si>
  <si>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</si>
  <si>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</si>
  <si>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</si>
  <si>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</si>
  <si>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</si>
  <si>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</si>
  <si>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</si>
  <si>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</si>
  <si>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</si>
  <si>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</si>
  <si>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</si>
  <si>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</si>
  <si>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</si>
  <si>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</si>
  <si>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</si>
  <si>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</si>
  <si>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</si>
  <si>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</si>
  <si>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</si>
  <si>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</si>
  <si>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</si>
  <si>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</si>
  <si>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</si>
  <si>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</si>
  <si>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</si>
  <si>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</si>
  <si>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</si>
  <si>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</si>
  <si>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</si>
  <si>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</si>
  <si>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</si>
  <si>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</si>
  <si>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</si>
  <si>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</si>
  <si>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</si>
  <si>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</si>
  <si>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</si>
  <si>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</si>
  <si>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</si>
  <si>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</si>
  <si>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</si>
  <si>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</si>
  <si>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</si>
  <si>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</si>
  <si>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</si>
  <si>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</si>
  <si>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</si>
  <si>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</si>
  <si>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</si>
  <si>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</si>
  <si>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</si>
  <si>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</si>
  <si>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</si>
  <si>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</si>
  <si>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</si>
  <si>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</si>
  <si>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</si>
  <si>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</si>
  <si>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</si>
  <si>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</si>
  <si>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</si>
  <si>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</si>
  <si>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</si>
  <si>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</si>
  <si>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</si>
  <si>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</si>
  <si>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</si>
  <si>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</si>
  <si>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</si>
  <si>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</si>
  <si>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</si>
  <si>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</si>
  <si>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</si>
  <si>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</si>
  <si>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</si>
  <si>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</si>
  <si>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</si>
  <si>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</si>
  <si>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</si>
  <si>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</si>
  <si>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</si>
  <si>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</si>
  <si>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</si>
  <si>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</si>
  <si>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</si>
  <si>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</si>
  <si>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</si>
  <si>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</si>
  <si>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</si>
  <si>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</si>
  <si>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</si>
  <si>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</si>
  <si>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</si>
  <si>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</si>
  <si>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</si>
  <si>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</si>
  <si>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</si>
  <si>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</si>
  <si>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</si>
  <si>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</si>
  <si>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</si>
  <si>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</si>
  <si>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</si>
  <si>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</si>
  <si>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</si>
  <si>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</si>
  <si>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</si>
  <si>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</si>
  <si>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</si>
  <si>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</si>
  <si>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</si>
  <si>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</si>
  <si>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</si>
  <si>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</si>
  <si>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</si>
  <si>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</si>
  <si>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</si>
  <si>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</si>
  <si>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</si>
  <si>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</si>
  <si>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</si>
  <si>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</si>
  <si>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</si>
  <si>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</si>
  <si>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</si>
  <si>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</si>
  <si>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</si>
  <si>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</si>
  <si>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</si>
  <si>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</si>
  <si>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</si>
  <si>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</si>
  <si>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</si>
  <si>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</si>
  <si>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</si>
  <si>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</si>
  <si>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</si>
  <si>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</si>
  <si>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</si>
  <si>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</si>
  <si>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</si>
  <si>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</si>
  <si>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</si>
  <si>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</si>
  <si>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</si>
  <si>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</si>
  <si>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</si>
  <si>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</si>
  <si>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</si>
  <si>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</si>
  <si>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</si>
  <si>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</si>
  <si>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</si>
  <si>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</si>
  <si>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</si>
  <si>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</si>
  <si>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</si>
  <si>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</si>
  <si>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</si>
  <si>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</si>
  <si>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</si>
  <si>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</si>
  <si>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</si>
  <si>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</si>
  <si>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</si>
  <si>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</si>
  <si>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</si>
  <si>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</si>
  <si>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</si>
  <si>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</si>
  <si>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</si>
  <si>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</si>
  <si>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</si>
  <si>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</si>
  <si>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</si>
  <si>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</si>
  <si>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</si>
  <si>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</si>
  <si>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</si>
  <si>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</si>
  <si>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</si>
  <si>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</si>
  <si>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</si>
  <si>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</si>
  <si>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</si>
  <si>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</si>
  <si>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</si>
  <si>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</si>
  <si>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</si>
  <si>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</si>
  <si>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</si>
  <si>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</si>
  <si>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</si>
  <si>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</si>
  <si>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</si>
  <si>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</si>
  <si>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</si>
  <si>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</si>
  <si>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</si>
  <si>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</si>
  <si>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</si>
  <si>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</si>
  <si>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</si>
  <si>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</si>
  <si>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</si>
  <si>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</si>
  <si>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</si>
  <si>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</si>
  <si>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</si>
  <si>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</si>
  <si>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</si>
  <si>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</si>
  <si>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</si>
  <si>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</si>
  <si>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</si>
  <si>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</si>
  <si>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</si>
  <si>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</si>
  <si>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</si>
  <si>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</si>
  <si>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</si>
  <si>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</si>
  <si>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</si>
  <si>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</si>
  <si>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</si>
  <si>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</si>
  <si>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</si>
  <si>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</si>
  <si>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</si>
  <si>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</si>
  <si>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</si>
  <si>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</si>
  <si>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</si>
  <si>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</si>
  <si>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</si>
  <si>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</si>
  <si>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</si>
  <si>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</si>
  <si>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</si>
  <si>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</si>
  <si>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</si>
  <si>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</si>
  <si>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</si>
  <si>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</si>
  <si>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</si>
  <si>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</si>
  <si>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</si>
  <si>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</si>
  <si>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</si>
  <si>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</si>
  <si>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</si>
  <si>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</si>
  <si>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</si>
  <si>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</si>
  <si>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</si>
  <si>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</si>
  <si>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</si>
  <si>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</si>
  <si>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</si>
  <si>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</si>
  <si>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</si>
  <si>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</si>
  <si>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</si>
  <si>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</si>
  <si>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</si>
  <si>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</si>
  <si>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</si>
  <si>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</si>
  <si>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</si>
  <si>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</si>
  <si>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</si>
  <si>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</si>
  <si>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</si>
  <si>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</si>
  <si>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</si>
  <si>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</si>
  <si>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</si>
  <si>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</si>
  <si>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</si>
  <si>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</si>
  <si>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</si>
  <si>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</si>
  <si>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</si>
  <si>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</si>
  <si>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</si>
  <si>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</si>
  <si>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</si>
  <si>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</si>
  <si>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</si>
  <si>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</si>
  <si>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</si>
  <si>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</si>
  <si>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</si>
  <si>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</si>
  <si>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</si>
  <si>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</si>
  <si>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</si>
  <si>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</si>
  <si>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</si>
  <si>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</si>
  <si>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</si>
  <si>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</si>
  <si>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</si>
  <si>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</si>
  <si>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</si>
  <si>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</si>
  <si>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</si>
  <si>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</si>
  <si>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</si>
  <si>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</si>
  <si>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</si>
  <si>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</si>
  <si>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</si>
  <si>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</si>
  <si>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</si>
  <si>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</si>
  <si>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</si>
  <si>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</si>
  <si>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</si>
  <si>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</si>
  <si>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</si>
  <si>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</si>
  <si>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</si>
  <si>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</si>
  <si>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</si>
  <si>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</si>
  <si>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</si>
  <si>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</si>
  <si>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</si>
  <si>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</si>
  <si>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</si>
  <si>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</si>
  <si>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</si>
  <si>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</si>
  <si>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</si>
  <si>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</si>
  <si>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</si>
  <si>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</si>
  <si>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</si>
  <si>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</si>
  <si>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</si>
  <si>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</si>
  <si>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</si>
  <si>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</si>
  <si>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</si>
  <si>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</si>
  <si>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</si>
  <si>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</si>
  <si>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</si>
  <si>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</si>
  <si>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</si>
  <si>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</si>
  <si>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</si>
  <si>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</si>
  <si>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</si>
  <si>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</si>
  <si>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</si>
  <si>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</si>
  <si>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</si>
  <si>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</si>
  <si>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</si>
  <si>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</si>
  <si>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</si>
  <si>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</si>
  <si>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</si>
  <si>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</si>
  <si>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</si>
  <si>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</si>
  <si>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</si>
  <si>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</si>
  <si>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</si>
  <si>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</si>
  <si>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</si>
  <si>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</si>
  <si>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</si>
  <si>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</si>
  <si>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</si>
  <si>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</si>
  <si>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</si>
  <si>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</si>
  <si>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</si>
  <si>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</si>
  <si>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</si>
  <si>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</si>
  <si>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</si>
  <si>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</si>
  <si>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</si>
  <si>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</si>
  <si>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</si>
  <si>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</si>
  <si>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</si>
  <si>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</si>
  <si>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</si>
  <si>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</si>
  <si>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</si>
  <si>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</si>
  <si>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</si>
  <si>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</si>
  <si>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</si>
  <si>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</si>
  <si>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</si>
  <si>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</si>
  <si>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</si>
  <si>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</si>
  <si>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</si>
  <si>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</si>
  <si>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</si>
  <si>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</si>
  <si>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</si>
  <si>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</si>
  <si>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</si>
  <si>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</si>
  <si>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</si>
  <si>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</si>
  <si>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</si>
  <si>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</si>
  <si>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</si>
  <si>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</si>
  <si>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</si>
  <si>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</si>
  <si>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</si>
  <si>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</si>
  <si>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</si>
  <si>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</si>
  <si>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</si>
  <si>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</si>
  <si>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</si>
  <si>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</si>
  <si>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</si>
  <si>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</si>
  <si>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</si>
  <si>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</si>
  <si>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</si>
  <si>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</si>
  <si>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</si>
  <si>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</si>
  <si>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</si>
  <si>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</si>
  <si>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</si>
  <si>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</si>
  <si>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</si>
  <si>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</si>
  <si>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</si>
  <si>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</si>
  <si>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</si>
  <si>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</si>
  <si>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</si>
  <si>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</si>
  <si>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</si>
  <si>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</si>
  <si>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</si>
  <si>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</si>
  <si>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</si>
  <si>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</si>
  <si>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</si>
  <si>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</si>
  <si>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</si>
  <si>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</si>
  <si>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</si>
  <si>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</si>
  <si>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</si>
  <si>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</si>
  <si>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</si>
  <si>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</si>
  <si>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</si>
  <si>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</si>
  <si>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</si>
  <si>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</si>
  <si>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</si>
  <si>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</si>
  <si>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</si>
  <si>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</si>
  <si>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</si>
  <si>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</si>
  <si>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</si>
  <si>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</si>
  <si>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</si>
  <si>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</si>
  <si>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</si>
  <si>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</si>
  <si>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</si>
  <si>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</si>
  <si>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</si>
  <si>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</si>
  <si>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</si>
  <si>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</si>
  <si>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</si>
  <si>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</si>
  <si>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</si>
  <si>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</si>
  <si>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</si>
  <si>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</si>
  <si>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</si>
  <si>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</si>
  <si>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</si>
  <si>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</si>
  <si>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</si>
  <si>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</si>
  <si>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</si>
  <si>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</si>
  <si>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</si>
  <si>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</si>
  <si>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</si>
  <si>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</si>
  <si>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</si>
  <si>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</si>
  <si>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</si>
  <si>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</si>
  <si>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</si>
  <si>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</si>
  <si>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</si>
  <si>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</si>
  <si>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</si>
  <si>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</si>
  <si>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</si>
  <si>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</si>
  <si>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</si>
  <si>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</si>
  <si>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</si>
  <si>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</si>
  <si>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</si>
  <si>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</si>
  <si>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</si>
  <si>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</si>
  <si>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</si>
  <si>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</si>
  <si>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</si>
  <si>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</si>
  <si>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</si>
  <si>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</si>
  <si>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</si>
  <si>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</si>
  <si>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</si>
  <si>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</si>
  <si>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</si>
  <si>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</si>
  <si>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</si>
  <si>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</si>
  <si>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</si>
  <si>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</si>
  <si>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</si>
  <si>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</si>
  <si>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</si>
  <si>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</si>
  <si>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</si>
  <si>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</si>
  <si>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</si>
  <si>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</si>
  <si>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</si>
  <si>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</si>
  <si>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</si>
  <si>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</si>
  <si>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</si>
  <si>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</si>
  <si>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</si>
  <si>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</si>
  <si>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</si>
  <si>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</si>
  <si>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</si>
  <si>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</si>
  <si>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</si>
  <si>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</si>
  <si>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</si>
  <si>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</si>
  <si>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</si>
  <si>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</si>
  <si>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</si>
  <si>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</si>
  <si>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</si>
  <si>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</si>
  <si>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</si>
  <si>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</si>
  <si>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</si>
  <si>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</si>
  <si>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</si>
  <si>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</si>
  <si>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</si>
  <si>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</si>
  <si>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</si>
  <si>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</si>
  <si>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</si>
  <si>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</si>
  <si>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</si>
  <si>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</si>
  <si>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</si>
  <si>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</si>
  <si>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</si>
  <si>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</si>
  <si>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</si>
  <si>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</si>
  <si>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</si>
  <si>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</si>
  <si>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</si>
  <si>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</si>
  <si>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</si>
  <si>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</si>
  <si>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</si>
  <si>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</si>
  <si>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</si>
  <si>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</si>
  <si>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</si>
  <si>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</si>
  <si>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</si>
  <si>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</si>
  <si>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</si>
  <si>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</si>
  <si>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</si>
  <si>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</si>
  <si>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</si>
  <si>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</si>
  <si>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</si>
  <si>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</si>
  <si>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</si>
  <si>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</si>
  <si>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</si>
  <si>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</si>
  <si>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</si>
  <si>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</si>
  <si>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</si>
  <si>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</si>
  <si>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</si>
  <si>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</si>
  <si>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</si>
  <si>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</si>
  <si>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</si>
  <si>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</si>
  <si>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</si>
  <si>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</si>
  <si>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</si>
  <si>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</si>
  <si>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</si>
  <si>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</si>
  <si>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</si>
  <si>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</si>
  <si>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</si>
  <si>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</si>
  <si>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</si>
  <si>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</si>
  <si>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</si>
  <si>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</si>
  <si>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</si>
  <si>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</si>
  <si>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</si>
  <si>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</si>
  <si>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</si>
  <si>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</si>
  <si>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</si>
  <si>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</si>
  <si>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</si>
  <si>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</si>
  <si>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</si>
  <si>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</si>
  <si>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</si>
  <si>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</si>
  <si>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</si>
  <si>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</si>
  <si>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</si>
  <si>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</si>
  <si>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</si>
  <si>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</si>
  <si>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</si>
  <si>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</si>
  <si>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</si>
  <si>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</si>
  <si>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</si>
  <si>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</si>
  <si>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</si>
  <si>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</si>
  <si>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</si>
  <si>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</si>
  <si>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</si>
  <si>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</si>
  <si>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</si>
  <si>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</si>
  <si>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</si>
  <si>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</si>
  <si>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</si>
  <si>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</si>
  <si>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</si>
  <si>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</si>
  <si>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</si>
  <si>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</si>
  <si>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</si>
  <si>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</si>
  <si>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</si>
  <si>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</si>
  <si>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</si>
  <si>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</si>
  <si>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</si>
  <si>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</si>
  <si>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</si>
  <si>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</si>
  <si>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</si>
  <si>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</si>
  <si>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</si>
  <si>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</si>
  <si>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</si>
  <si>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</si>
  <si>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</si>
  <si>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</si>
  <si>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</si>
  <si>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</si>
  <si>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</si>
  <si>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</si>
  <si>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</si>
  <si>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</si>
  <si>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</si>
  <si>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</si>
  <si>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</si>
  <si>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</si>
  <si>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</si>
  <si>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</si>
  <si>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</si>
  <si>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</si>
  <si>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</si>
  <si>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</si>
  <si>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</si>
  <si>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</si>
  <si>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</si>
  <si>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</si>
  <si>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</si>
  <si>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</si>
  <si>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</si>
  <si>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</si>
  <si>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</si>
  <si>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</si>
  <si>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</si>
  <si>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</si>
  <si>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</si>
  <si>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</si>
  <si>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</si>
  <si>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</si>
  <si>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</si>
  <si>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</si>
  <si>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</si>
  <si>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</si>
  <si>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</si>
  <si>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</si>
  <si>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</si>
  <si>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</si>
  <si>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</si>
  <si>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</si>
  <si>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</si>
  <si>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</si>
  <si>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</si>
  <si>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</si>
  <si>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</si>
  <si>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</si>
  <si>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</si>
  <si>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</si>
  <si>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</si>
  <si>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</si>
  <si>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</si>
  <si>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</si>
  <si>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</si>
  <si>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</si>
  <si>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</si>
  <si>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</si>
  <si>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</si>
  <si>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</si>
  <si>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</si>
  <si>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</si>
  <si>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</si>
  <si>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</si>
  <si>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</si>
  <si>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</si>
  <si>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</si>
  <si>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</si>
  <si>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</si>
  <si>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</si>
  <si>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</si>
  <si>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</si>
  <si>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</si>
  <si>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</si>
  <si>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</si>
  <si>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</si>
  <si>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</si>
  <si>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</si>
  <si>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</si>
  <si>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</si>
  <si>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</si>
  <si>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</si>
  <si>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</si>
  <si>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</si>
  <si>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</si>
  <si>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</si>
  <si>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</si>
  <si>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</si>
  <si>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</si>
  <si>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</si>
  <si>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</si>
  <si>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</si>
  <si>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</si>
  <si>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</si>
  <si>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</si>
  <si>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</si>
  <si>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</si>
  <si>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</si>
  <si>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</si>
  <si>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</si>
  <si>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</si>
  <si>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</si>
  <si>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</si>
  <si>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</si>
  <si>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</si>
  <si>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</si>
  <si>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</si>
  <si>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</si>
  <si>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</si>
  <si>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</si>
  <si>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</si>
  <si>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</si>
  <si>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</si>
  <si>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</si>
  <si>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</si>
  <si>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</si>
  <si>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</si>
  <si>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</si>
  <si>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</si>
  <si>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</si>
  <si>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</si>
  <si>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</si>
  <si>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</si>
  <si>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</si>
  <si>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</si>
  <si>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</si>
  <si>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</si>
  <si>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</si>
  <si>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</si>
  <si>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</si>
  <si>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</si>
  <si>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</si>
  <si>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</si>
  <si>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</si>
  <si>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</si>
  <si>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</si>
  <si>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</si>
  <si>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</si>
  <si>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</si>
  <si>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</si>
  <si>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</si>
  <si>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</si>
  <si>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</si>
  <si>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</si>
  <si>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</si>
  <si>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</si>
  <si>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</si>
  <si>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</si>
  <si>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</si>
  <si>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</si>
  <si>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</si>
  <si>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</si>
  <si>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</si>
  <si>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</si>
  <si>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</si>
  <si>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</si>
  <si>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</si>
  <si>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</si>
  <si>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</si>
  <si>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</si>
  <si>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</si>
  <si>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</si>
  <si>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</si>
  <si>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</si>
  <si>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</si>
  <si>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</si>
  <si>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</si>
  <si>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</si>
  <si>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</si>
  <si>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</si>
  <si>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</si>
  <si>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</si>
  <si>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</si>
  <si>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</si>
  <si>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</si>
  <si>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</si>
  <si>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</si>
  <si>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</si>
  <si>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</si>
  <si>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</si>
  <si>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</si>
  <si>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</si>
  <si>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</si>
  <si>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</si>
  <si>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</si>
  <si>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</si>
  <si>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</si>
  <si>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</si>
  <si>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</si>
  <si>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</si>
  <si>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</si>
  <si>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</si>
  <si>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</si>
  <si>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</si>
  <si>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</si>
  <si>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</si>
  <si>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</si>
  <si>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</si>
  <si>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</si>
  <si>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</si>
  <si>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</si>
  <si>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</si>
  <si>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</si>
  <si>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</si>
  <si>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</si>
  <si>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</si>
  <si>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</si>
  <si>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</si>
  <si>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</si>
  <si>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</si>
  <si>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</si>
  <si>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</si>
  <si>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</si>
  <si>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</si>
  <si>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</si>
  <si>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</si>
  <si>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</si>
  <si>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</si>
  <si>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</si>
  <si>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</si>
  <si>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</si>
  <si>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</si>
  <si>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</si>
  <si>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</si>
  <si>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</si>
  <si>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</si>
  <si>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</si>
  <si>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</si>
  <si>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</si>
  <si>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</si>
  <si>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</si>
  <si>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</si>
  <si>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</si>
  <si>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</si>
  <si>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</si>
  <si>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</si>
  <si>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</si>
  <si>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</si>
  <si>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</si>
  <si>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</si>
  <si>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</si>
  <si>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</si>
  <si>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</si>
  <si>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</si>
  <si>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</si>
  <si>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</si>
  <si>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</si>
  <si>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</si>
  <si>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</si>
  <si>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</si>
  <si>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</si>
  <si>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</si>
  <si>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</si>
  <si>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</si>
  <si>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</si>
  <si>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</si>
  <si>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</si>
  <si>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</si>
  <si>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</si>
  <si>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</si>
  <si>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</si>
  <si>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</si>
  <si>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</si>
  <si>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</si>
  <si>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</si>
  <si>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</si>
  <si>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</si>
  <si>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</si>
  <si>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</si>
  <si>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</si>
  <si>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</si>
  <si>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</si>
  <si>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</si>
  <si>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</si>
  <si>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</si>
  <si>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</si>
  <si>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</si>
  <si>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</si>
  <si>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</si>
  <si>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</si>
  <si>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</si>
  <si>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</si>
  <si>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</si>
  <si>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</si>
  <si>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</si>
  <si>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</si>
  <si>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</si>
  <si>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</si>
  <si>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</si>
  <si>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</si>
  <si>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</si>
  <si>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</si>
  <si>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</si>
  <si>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</si>
  <si>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</si>
  <si>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</si>
  <si>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</si>
  <si>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</si>
  <si>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</si>
  <si>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</si>
  <si>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</si>
  <si>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</si>
  <si>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</si>
  <si>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</si>
  <si>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</si>
  <si>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</si>
  <si>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</si>
  <si>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</si>
  <si>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</si>
  <si>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</si>
  <si>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</si>
  <si>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</si>
  <si>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</si>
  <si>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</si>
  <si>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</si>
  <si>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</si>
  <si>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</si>
  <si>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</si>
  <si>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</si>
  <si>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</si>
  <si>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</si>
  <si>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</si>
  <si>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</si>
  <si>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</si>
  <si>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</si>
  <si>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</si>
  <si>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</si>
  <si>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</si>
  <si>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</si>
  <si>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</si>
  <si>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</si>
  <si>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</si>
  <si>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</si>
  <si>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</si>
  <si>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</si>
  <si>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</si>
  <si>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</si>
  <si>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</si>
  <si>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</si>
  <si>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</si>
  <si>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</si>
  <si>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</si>
  <si>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</si>
  <si>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</si>
  <si>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</si>
  <si>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</si>
  <si>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</si>
  <si>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</si>
  <si>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</si>
  <si>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</si>
  <si>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</si>
  <si>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</si>
  <si>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</si>
  <si>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</si>
  <si>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</si>
  <si>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</si>
  <si>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</si>
  <si>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</si>
  <si>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</si>
  <si>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</si>
  <si>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</si>
  <si>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</si>
  <si>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</si>
  <si>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</si>
  <si>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</si>
  <si>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</si>
  <si>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</si>
  <si>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</si>
  <si>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</si>
  <si>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</si>
  <si>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</si>
  <si>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</si>
  <si>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</si>
  <si>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</si>
  <si>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</si>
  <si>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</si>
  <si>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</si>
  <si>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</si>
  <si>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</si>
  <si>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</si>
  <si>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</si>
  <si>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</si>
  <si>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</si>
  <si>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</si>
  <si>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</si>
  <si>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</si>
  <si>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</si>
  <si>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</si>
  <si>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</si>
  <si>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</si>
  <si>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</si>
  <si>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</si>
  <si>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</si>
  <si>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</si>
  <si>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</si>
  <si>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</si>
  <si>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</si>
  <si>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</si>
  <si>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</si>
  <si>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</si>
  <si>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</si>
  <si>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</si>
  <si>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</si>
  <si>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</si>
  <si>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</si>
  <si>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</si>
  <si>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</si>
  <si>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</si>
  <si>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</si>
  <si>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</si>
  <si>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</si>
  <si>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</si>
  <si>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</si>
  <si>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</si>
  <si>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</si>
  <si>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</si>
  <si>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</si>
  <si>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</si>
  <si>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</si>
  <si>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</si>
  <si>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</si>
  <si>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</si>
  <si>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</si>
  <si>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</si>
  <si>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</si>
  <si>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</si>
  <si>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</si>
  <si>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</si>
  <si>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</si>
  <si>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</si>
  <si>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</si>
  <si>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</si>
  <si>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</si>
  <si>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</si>
  <si>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</si>
  <si>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</si>
  <si>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</si>
  <si>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</si>
  <si>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</si>
  <si>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</si>
  <si>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</si>
  <si>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</si>
  <si>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</si>
  <si>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</si>
  <si>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</si>
  <si>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</si>
  <si>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</si>
  <si>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</si>
  <si>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</si>
  <si>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</si>
  <si>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</si>
  <si>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</si>
  <si>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</si>
  <si>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</si>
  <si>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</si>
  <si>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</si>
  <si>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</si>
  <si>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</si>
  <si>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</si>
  <si>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</si>
  <si>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</si>
  <si>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</si>
  <si>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</si>
  <si>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</si>
  <si>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</si>
  <si>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</si>
  <si>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</si>
  <si>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</si>
  <si>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</si>
  <si>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</si>
  <si>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</si>
  <si>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</si>
  <si>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</si>
  <si>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</si>
  <si>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</si>
  <si>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</si>
  <si>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</si>
  <si>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</si>
  <si>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</si>
  <si>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</si>
  <si>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</si>
  <si>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</si>
  <si>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</si>
  <si>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</si>
  <si>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</si>
  <si>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</si>
  <si>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</si>
  <si>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</si>
  <si>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</si>
  <si>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</si>
  <si>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</si>
  <si>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</si>
  <si>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</si>
  <si>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</si>
  <si>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</si>
  <si>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</si>
  <si>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</si>
  <si>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</si>
  <si>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</si>
  <si>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</si>
  <si>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</si>
  <si>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</si>
  <si>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</si>
  <si>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</si>
  <si>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</si>
  <si>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</si>
  <si>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</si>
  <si>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</si>
  <si>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</si>
  <si>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</si>
  <si>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</si>
  <si>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</si>
  <si>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</si>
  <si>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</si>
  <si>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</si>
  <si>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</si>
  <si>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</si>
  <si>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</si>
  <si>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</si>
  <si>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</si>
  <si>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</si>
  <si>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</si>
  <si>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</si>
  <si>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</si>
  <si>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</si>
  <si>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</si>
  <si>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</si>
  <si>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</si>
  <si>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</si>
  <si>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</si>
  <si>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</si>
  <si>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</si>
  <si>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</si>
  <si>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</si>
  <si>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</si>
  <si>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</si>
  <si>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</si>
  <si>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</si>
  <si>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</si>
  <si>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</si>
  <si>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</si>
  <si>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</si>
  <si>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</si>
  <si>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</si>
  <si>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</si>
  <si>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</si>
  <si>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</si>
  <si>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</si>
  <si>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</si>
  <si>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</si>
  <si>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</si>
  <si>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</si>
  <si>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</si>
  <si>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</si>
  <si>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</si>
  <si>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</si>
  <si>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</si>
  <si>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</si>
  <si>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</si>
  <si>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</si>
  <si>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</si>
  <si>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</si>
  <si>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</si>
  <si>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</si>
  <si>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</si>
  <si>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</si>
  <si>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</si>
  <si>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</si>
  <si>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</si>
  <si>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</si>
  <si>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</si>
  <si>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</si>
  <si>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</si>
  <si>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</si>
  <si>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</si>
  <si>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</si>
  <si>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</si>
  <si>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</si>
  <si>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</si>
  <si>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</si>
  <si>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</si>
  <si>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</si>
  <si>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</si>
  <si>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</si>
  <si>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</si>
  <si>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</si>
  <si>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</si>
  <si>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</si>
  <si>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</si>
  <si>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</si>
  <si>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</si>
  <si>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</si>
  <si>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</si>
  <si>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</si>
  <si>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</si>
  <si>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</si>
  <si>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</si>
  <si>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</si>
  <si>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</si>
  <si>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</si>
  <si>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</si>
  <si>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</si>
  <si>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</si>
  <si>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</si>
  <si>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</si>
  <si>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</si>
  <si>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</si>
  <si>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</si>
  <si>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</si>
  <si>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</si>
  <si>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</si>
  <si>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</si>
  <si>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</si>
  <si>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</si>
  <si>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</si>
  <si>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</si>
  <si>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</si>
  <si>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</si>
  <si>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</si>
  <si>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</si>
  <si>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</si>
  <si>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</si>
  <si>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</si>
  <si>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</si>
  <si>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</si>
  <si>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</si>
  <si>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</si>
  <si>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</si>
  <si>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</si>
  <si>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</si>
  <si>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</si>
  <si>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</si>
  <si>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</si>
  <si>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</si>
  <si>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</si>
  <si>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</si>
  <si>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</si>
  <si>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</si>
  <si>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</si>
  <si>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</si>
  <si>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</si>
  <si>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</si>
  <si>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</si>
  <si>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</si>
  <si>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</si>
  <si>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</si>
  <si>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</si>
  <si>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</si>
  <si>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</si>
  <si>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</si>
  <si>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</si>
  <si>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</si>
  <si>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</si>
  <si>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</si>
  <si>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</si>
  <si>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</si>
  <si>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</si>
  <si>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</si>
  <si>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</si>
  <si>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</si>
  <si>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</si>
  <si>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</si>
  <si>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</si>
  <si>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</si>
  <si>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</si>
  <si>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</si>
  <si>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</si>
  <si>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</si>
  <si>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</si>
  <si>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</si>
  <si>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</si>
  <si>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</si>
  <si>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</si>
  <si>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</si>
  <si>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</si>
  <si>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</si>
  <si>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</si>
  <si>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</si>
  <si>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</si>
  <si>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</si>
  <si>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</si>
  <si>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</si>
  <si>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</si>
  <si>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</si>
  <si>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</si>
  <si>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</si>
  <si>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</si>
  <si>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</si>
  <si>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</si>
  <si>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</si>
  <si>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</si>
  <si>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</si>
  <si>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</si>
  <si>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</si>
  <si>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</si>
  <si>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</si>
  <si>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</si>
  <si>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</si>
  <si>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</si>
  <si>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</si>
  <si>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</si>
  <si>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</si>
  <si>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</si>
  <si>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</si>
  <si>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</si>
  <si>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</si>
  <si>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</si>
  <si>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</si>
  <si>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</si>
  <si>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</si>
  <si>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</si>
  <si>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</si>
  <si>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</si>
  <si>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</si>
  <si>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</si>
  <si>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</si>
  <si>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</si>
  <si>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</si>
  <si>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</si>
  <si>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</si>
  <si>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</si>
  <si>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</si>
  <si>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</si>
  <si>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</si>
  <si>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</si>
  <si>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</si>
  <si>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</si>
  <si>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</si>
  <si>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</si>
  <si>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</si>
  <si>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</si>
  <si>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</si>
  <si>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</si>
  <si>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</si>
  <si>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</si>
  <si>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</si>
  <si>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</si>
  <si>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</si>
  <si>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</si>
  <si>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</si>
  <si>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</si>
  <si>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</si>
  <si>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</si>
  <si>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</si>
  <si>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</si>
  <si>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</si>
  <si>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</si>
  <si>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</si>
  <si>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</si>
  <si>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</si>
  <si>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</si>
  <si>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</si>
  <si>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</si>
  <si>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</si>
  <si>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</si>
  <si>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</si>
  <si>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</si>
  <si>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</si>
  <si>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</si>
  <si>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</si>
  <si>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</si>
  <si>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</si>
  <si>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</si>
  <si>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</si>
  <si>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</si>
  <si>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</si>
  <si>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</si>
  <si>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</si>
  <si>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</si>
  <si>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</si>
  <si>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</si>
  <si>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</si>
  <si>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</si>
  <si>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</si>
  <si>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</si>
  <si>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</si>
  <si>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</si>
  <si>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</si>
  <si>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</si>
  <si>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</si>
  <si>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</si>
  <si>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</si>
  <si>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</si>
  <si>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</si>
  <si>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</si>
  <si>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</si>
  <si>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</si>
  <si>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</si>
  <si>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</si>
  <si>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</si>
  <si>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</si>
  <si>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</si>
  <si>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</si>
  <si>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</si>
  <si>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</si>
  <si>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</si>
  <si>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</si>
  <si>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</si>
  <si>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</si>
  <si>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</si>
  <si>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</si>
  <si>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</si>
  <si>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</si>
  <si>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</si>
  <si>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</si>
  <si>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</si>
  <si>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</si>
  <si>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</si>
  <si>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</si>
  <si>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</si>
  <si>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</si>
  <si>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</si>
  <si>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</si>
  <si>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</si>
  <si>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</si>
  <si>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</si>
  <si>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</si>
  <si>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</si>
  <si>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</si>
  <si>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</si>
  <si>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</si>
  <si>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</si>
  <si>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</si>
  <si>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</si>
  <si>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</si>
  <si>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</si>
  <si>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</si>
  <si>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</si>
  <si>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</si>
  <si>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</si>
  <si>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</si>
  <si>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</si>
  <si>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</si>
  <si>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</si>
  <si>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</si>
  <si>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</si>
  <si>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</si>
  <si>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</si>
  <si>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</si>
  <si>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</si>
  <si>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</si>
  <si>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</si>
  <si>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</si>
  <si>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</si>
  <si>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</si>
  <si>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</si>
  <si>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</si>
  <si>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</si>
  <si>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</si>
  <si>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</si>
  <si>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</si>
  <si>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</si>
  <si>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</si>
  <si>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</si>
  <si>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</si>
  <si>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</si>
  <si>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</si>
  <si>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</si>
  <si>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</si>
  <si>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</si>
  <si>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</si>
  <si>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</si>
  <si>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</si>
  <si>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</si>
  <si>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</si>
  <si>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</si>
  <si>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</si>
  <si>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</si>
  <si>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</si>
  <si>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</si>
  <si>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</si>
  <si>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</si>
  <si>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</si>
  <si>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</si>
  <si>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</si>
  <si>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</si>
  <si>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</si>
  <si>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</si>
  <si>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</si>
  <si>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</si>
  <si>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</si>
  <si>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</si>
  <si>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</si>
  <si>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</si>
  <si>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</si>
  <si>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</si>
  <si>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</si>
  <si>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</si>
  <si>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</si>
  <si>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</si>
  <si>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</si>
  <si>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</si>
  <si>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</si>
  <si>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</si>
  <si>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</si>
  <si>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</si>
  <si>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</si>
  <si>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</si>
  <si>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</si>
  <si>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</si>
  <si>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</si>
  <si>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</si>
  <si>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</si>
  <si>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</si>
  <si>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</si>
  <si>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</si>
  <si>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</si>
  <si>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</si>
  <si>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</si>
  <si>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</si>
  <si>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</si>
  <si>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</si>
  <si>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</si>
  <si>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</si>
  <si>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</si>
  <si>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</si>
  <si>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</si>
  <si>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</si>
  <si>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</si>
  <si>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</si>
  <si>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</si>
  <si>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</si>
  <si>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</si>
  <si>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</si>
  <si>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</si>
  <si>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</si>
  <si>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</si>
  <si>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</si>
  <si>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</si>
  <si>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</si>
  <si>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</si>
  <si>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</si>
  <si>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</si>
  <si>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</si>
  <si>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</si>
  <si>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</si>
  <si>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</si>
  <si>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</si>
  <si>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</si>
  <si>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</si>
  <si>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</si>
  <si>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</si>
  <si>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</si>
  <si>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</si>
  <si>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</si>
  <si>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</si>
  <si>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</si>
  <si>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</si>
  <si>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</si>
  <si>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</si>
  <si>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</si>
  <si>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</si>
  <si>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</si>
  <si>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</si>
  <si>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</si>
  <si>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</si>
  <si>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</si>
  <si>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</si>
  <si>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</si>
  <si>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</si>
  <si>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</si>
  <si>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</si>
  <si>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</si>
  <si>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</si>
  <si>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</si>
  <si>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</si>
  <si>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</si>
  <si>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</si>
  <si>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</si>
  <si>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</si>
  <si>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</si>
  <si>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</si>
  <si>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</si>
  <si>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</si>
  <si>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</si>
  <si>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</si>
  <si>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</si>
  <si>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</si>
  <si>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</si>
  <si>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</si>
  <si>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</si>
  <si>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</si>
  <si>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</si>
  <si>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</si>
  <si>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</si>
  <si>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</si>
  <si>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</si>
  <si>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</si>
  <si>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</si>
  <si>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</si>
  <si>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</si>
  <si>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</si>
  <si>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</si>
  <si>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</si>
  <si>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</si>
  <si>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</si>
  <si>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</si>
  <si>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</si>
  <si>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</si>
  <si>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</si>
  <si>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</si>
  <si>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</si>
  <si>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</si>
  <si>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</si>
  <si>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</si>
  <si>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</si>
  <si>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</si>
  <si>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</si>
  <si>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</si>
  <si>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</si>
  <si>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</si>
  <si>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</si>
  <si>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</si>
  <si>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</si>
  <si>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</si>
  <si>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</si>
  <si>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</si>
  <si>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</si>
  <si>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</si>
  <si>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</si>
  <si>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</si>
  <si>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</si>
  <si>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</si>
  <si>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</si>
  <si>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</si>
  <si>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</si>
  <si>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</si>
  <si>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</si>
  <si>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</si>
  <si>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</si>
  <si>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</si>
  <si>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</si>
  <si>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</si>
  <si>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</si>
  <si>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</si>
  <si>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</si>
  <si>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</si>
  <si>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</si>
  <si>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</si>
  <si>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</si>
  <si>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</si>
  <si>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</si>
  <si>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</si>
  <si>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</si>
  <si>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</si>
  <si>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</si>
  <si>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</si>
  <si>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</si>
  <si>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</si>
  <si>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</si>
  <si>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</si>
  <si>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</si>
  <si>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</si>
  <si>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</si>
  <si>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</si>
  <si>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</si>
  <si>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</si>
  <si>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</si>
  <si>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</si>
  <si>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</si>
  <si>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</si>
  <si>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</si>
  <si>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</si>
  <si>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</si>
  <si>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</si>
  <si>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</si>
  <si>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</si>
  <si>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</si>
  <si>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</si>
  <si>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</si>
  <si>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</si>
  <si>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</si>
  <si>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</si>
  <si>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</si>
  <si>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</si>
  <si>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</si>
  <si>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</si>
  <si>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</si>
  <si>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</si>
  <si>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</si>
  <si>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</si>
  <si>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</si>
  <si>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</si>
  <si>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</si>
  <si>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</si>
  <si>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</si>
  <si>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</si>
  <si>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</si>
  <si>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</si>
  <si>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</si>
  <si>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</si>
  <si>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</si>
  <si>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</si>
  <si>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</si>
  <si>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</si>
  <si>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</si>
  <si>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</si>
  <si>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</si>
  <si>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</si>
  <si>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</si>
  <si>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</si>
  <si>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</si>
  <si>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</si>
  <si>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</si>
  <si>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</si>
  <si>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</si>
  <si>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</si>
  <si>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</si>
  <si>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</si>
  <si>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</si>
  <si>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</si>
  <si>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</si>
  <si>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</si>
  <si>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</si>
  <si>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</si>
  <si>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</si>
  <si>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</si>
  <si>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</si>
  <si>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</si>
  <si>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</si>
  <si>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</si>
  <si>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</si>
  <si>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</si>
  <si>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</si>
  <si>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</si>
  <si>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</si>
  <si>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</si>
  <si>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</si>
  <si>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</si>
  <si>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</si>
  <si>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</si>
  <si>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</si>
  <si>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</si>
  <si>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</si>
  <si>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</si>
  <si>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</si>
  <si>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</si>
  <si>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</si>
  <si>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</si>
  <si>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</si>
  <si>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</si>
  <si>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</si>
  <si>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</si>
  <si>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</si>
  <si>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</si>
  <si>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</si>
  <si>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</si>
  <si>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</si>
  <si>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</si>
  <si>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</si>
  <si>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</si>
  <si>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</si>
  <si>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</si>
  <si>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</si>
  <si>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</si>
  <si>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</si>
  <si>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</si>
  <si>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</si>
  <si>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</si>
  <si>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</si>
  <si>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</si>
  <si>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</si>
  <si>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</si>
  <si>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</si>
  <si>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</si>
  <si>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</si>
  <si>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</si>
  <si>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</si>
  <si>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</si>
  <si>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</si>
  <si>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</si>
  <si>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</si>
  <si>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</si>
  <si>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</si>
  <si>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</si>
  <si>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</si>
  <si>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</si>
  <si>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</si>
  <si>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</si>
  <si>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</si>
  <si>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</si>
  <si>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</si>
  <si>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</si>
  <si>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</si>
  <si>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</si>
  <si>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</si>
  <si>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</si>
  <si>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</si>
  <si>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</si>
  <si>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</si>
  <si>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</si>
  <si>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</si>
  <si>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</si>
  <si>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</si>
  <si>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</si>
  <si>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</si>
  <si>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</si>
  <si>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</si>
  <si>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</si>
  <si>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</si>
  <si>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</si>
  <si>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</si>
  <si>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</si>
  <si>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</si>
  <si>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</si>
  <si>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</si>
  <si>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</si>
  <si>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</si>
  <si>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</si>
  <si>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</si>
  <si>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</si>
  <si>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</si>
  <si>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</si>
  <si>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</si>
  <si>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</si>
  <si>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</si>
  <si>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</si>
  <si>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</si>
  <si>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</si>
  <si>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</si>
  <si>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</si>
  <si>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</si>
  <si>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</si>
  <si>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</si>
  <si>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</si>
  <si>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</si>
  <si>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</si>
  <si>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</si>
  <si>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</si>
  <si>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</si>
  <si>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</si>
  <si>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</si>
  <si>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</si>
  <si>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</si>
  <si>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</si>
  <si>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</si>
  <si>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</si>
  <si>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</si>
  <si>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</si>
  <si>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</si>
  <si>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</si>
  <si>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</si>
  <si>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</si>
  <si>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</si>
  <si>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</si>
  <si>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</si>
  <si>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</si>
  <si>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</si>
  <si>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</si>
  <si>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</si>
  <si>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</si>
  <si>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</si>
  <si>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</si>
  <si>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</si>
  <si>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</si>
  <si>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</si>
  <si>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</si>
  <si>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</si>
  <si>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</si>
  <si>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</si>
  <si>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</si>
  <si>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</si>
  <si>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</si>
  <si>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</si>
  <si>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</si>
  <si>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</si>
  <si>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</si>
  <si>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</si>
  <si>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</si>
  <si>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</si>
  <si>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</si>
  <si>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</si>
  <si>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</si>
  <si>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</si>
  <si>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</si>
  <si>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</si>
  <si>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</si>
  <si>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</si>
  <si>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</si>
  <si>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</si>
  <si>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</si>
  <si>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</si>
  <si>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</si>
  <si>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</si>
  <si>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</si>
  <si>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</si>
  <si>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</si>
  <si>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</si>
  <si>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</si>
  <si>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</si>
  <si>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</si>
  <si>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</si>
  <si>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</si>
  <si>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</si>
  <si>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</si>
  <si>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</si>
  <si>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</si>
  <si>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</si>
  <si>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</si>
  <si>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</si>
  <si>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</si>
  <si>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</si>
  <si>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</si>
  <si>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</si>
  <si>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</si>
  <si>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</si>
  <si>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</si>
  <si>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</si>
  <si>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</si>
  <si>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</si>
  <si>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</si>
  <si>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</si>
  <si>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</si>
  <si>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</si>
  <si>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</si>
  <si>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</si>
  <si>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</si>
  <si>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</si>
  <si>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</si>
  <si>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</si>
  <si>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</si>
  <si>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</si>
  <si>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</si>
  <si>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</si>
  <si>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</si>
  <si>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</si>
  <si>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</si>
  <si>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</si>
  <si>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</si>
  <si>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</si>
  <si>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</si>
  <si>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</si>
  <si>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</si>
  <si>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</si>
  <si>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</si>
  <si>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</si>
  <si>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</si>
  <si>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</si>
  <si>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</si>
  <si>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</si>
  <si>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</si>
  <si>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</si>
  <si>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</si>
  <si>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</si>
  <si>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</si>
  <si>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</si>
  <si>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</si>
  <si>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</si>
  <si>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</si>
  <si>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</si>
  <si>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</si>
  <si>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</si>
  <si>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</si>
  <si>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</si>
  <si>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</si>
  <si>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</si>
  <si>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</si>
  <si>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</si>
  <si>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</si>
  <si>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</si>
  <si>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</si>
  <si>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</si>
  <si>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</si>
  <si>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</si>
  <si>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</si>
  <si>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</si>
  <si>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</si>
  <si>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</si>
  <si>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</si>
  <si>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</si>
  <si>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</si>
  <si>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</si>
  <si>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</si>
  <si>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</si>
  <si>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</si>
  <si>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</si>
  <si>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</si>
  <si>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</si>
  <si>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</si>
  <si>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</si>
  <si>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</si>
  <si>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</si>
  <si>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</si>
  <si>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</si>
  <si>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</si>
  <si>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</si>
  <si>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</si>
  <si>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</si>
  <si>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</si>
  <si>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</si>
  <si>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</si>
  <si>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</si>
  <si>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</si>
  <si>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</si>
  <si>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</si>
  <si>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</si>
  <si>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</si>
  <si>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</si>
  <si>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</si>
  <si>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</si>
  <si>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</si>
  <si>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</si>
  <si>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</si>
  <si>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</si>
  <si>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</si>
  <si>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</si>
  <si>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</si>
  <si>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</si>
  <si>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</si>
  <si>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</si>
  <si>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</si>
  <si>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</si>
  <si>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</si>
  <si>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</si>
  <si>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</si>
  <si>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</si>
  <si>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</si>
  <si>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</si>
  <si>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</si>
  <si>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</si>
  <si>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</si>
  <si>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</si>
  <si>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</si>
  <si>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</si>
  <si>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</si>
  <si>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</si>
  <si>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</si>
  <si>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</si>
  <si>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</si>
  <si>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</si>
  <si>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</si>
  <si>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</si>
  <si>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</si>
  <si>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</si>
  <si>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</si>
  <si>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</si>
  <si>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</si>
  <si>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</si>
  <si>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</si>
  <si>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</si>
  <si>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</si>
  <si>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</si>
  <si>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</si>
  <si>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</si>
  <si>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</si>
  <si>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</si>
  <si>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</si>
  <si>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</si>
  <si>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</si>
  <si>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</si>
  <si>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</si>
  <si>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</si>
  <si>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</si>
  <si>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</si>
  <si>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</si>
  <si>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</si>
  <si>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</si>
  <si>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</si>
  <si>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</si>
  <si>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</si>
  <si>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</si>
  <si>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</si>
  <si>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</si>
  <si>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</si>
  <si>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</si>
  <si>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</si>
  <si>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</si>
  <si>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</si>
  <si>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</si>
  <si>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</si>
  <si>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</si>
  <si>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</si>
  <si>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</si>
  <si>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</si>
  <si>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</si>
  <si>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</si>
  <si>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</si>
  <si>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</si>
  <si>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</si>
  <si>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</si>
  <si>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</si>
  <si>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</si>
  <si>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</si>
  <si>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</si>
  <si>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</si>
  <si>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</si>
  <si>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</si>
  <si>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</si>
  <si>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</si>
  <si>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</si>
  <si>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</si>
  <si>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</si>
  <si>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</si>
  <si>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</si>
  <si>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</si>
  <si>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</si>
  <si>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</si>
  <si>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</si>
  <si>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</si>
  <si>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</si>
  <si>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</si>
  <si>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</si>
  <si>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</si>
  <si>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</si>
  <si>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</si>
  <si>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</si>
  <si>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</si>
  <si>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</si>
  <si>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</si>
  <si>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</si>
  <si>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</si>
  <si>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</si>
  <si>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</si>
  <si>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</si>
  <si>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</si>
  <si>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</si>
  <si>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</si>
  <si>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</si>
  <si>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</si>
  <si>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</si>
  <si>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</si>
  <si>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</si>
  <si>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</si>
  <si>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</si>
  <si>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</si>
  <si>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</si>
  <si>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</si>
  <si>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</si>
  <si>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</si>
  <si>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</si>
  <si>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</si>
  <si>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</si>
  <si>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</si>
  <si>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</si>
  <si>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</si>
  <si>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</si>
  <si>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</si>
  <si>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</si>
  <si>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</si>
  <si>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</si>
  <si>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</si>
  <si>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</si>
  <si>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</si>
  <si>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</si>
  <si>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</si>
  <si>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</si>
  <si>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</si>
  <si>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</si>
  <si>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</si>
  <si>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</si>
  <si>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</si>
  <si>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</si>
  <si>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</si>
  <si>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</si>
  <si>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</si>
  <si>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</si>
  <si>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</si>
  <si>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</si>
  <si>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</si>
  <si>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</si>
  <si>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</si>
  <si>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</si>
  <si>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</si>
  <si>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</si>
  <si>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</si>
  <si>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</si>
  <si>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</si>
  <si>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</si>
  <si>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</si>
  <si>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</si>
  <si>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</si>
  <si>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</si>
  <si>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</si>
  <si>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</si>
  <si>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</si>
  <si>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</si>
  <si>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</si>
  <si>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</si>
  <si>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</si>
  <si>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</si>
  <si>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</si>
  <si>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</si>
  <si>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</si>
  <si>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</si>
  <si>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</si>
  <si>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</si>
  <si>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</si>
  <si>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</si>
  <si>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</si>
  <si>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</si>
  <si>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</si>
  <si>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</si>
  <si>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</si>
  <si>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</si>
  <si>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</si>
  <si>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</si>
  <si>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</si>
  <si>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</si>
  <si>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</si>
  <si>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</si>
  <si>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</si>
  <si>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</si>
  <si>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</si>
  <si>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</si>
  <si>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</si>
  <si>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</si>
  <si>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</si>
  <si>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</si>
  <si>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</si>
  <si>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</si>
  <si>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</si>
  <si>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</si>
  <si>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</si>
  <si>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</si>
  <si>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</si>
  <si>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</si>
  <si>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</si>
  <si>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</si>
  <si>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</si>
  <si>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</si>
  <si>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</si>
  <si>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</si>
  <si>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</si>
  <si>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</si>
  <si>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</si>
  <si>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</si>
  <si>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</si>
  <si>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</si>
  <si>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</si>
  <si>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</si>
  <si>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</si>
  <si>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</si>
  <si>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</si>
  <si>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</si>
  <si>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</si>
  <si>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</si>
  <si>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</si>
  <si>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</si>
  <si>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</si>
  <si>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</si>
  <si>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</si>
  <si>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</si>
  <si>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</si>
  <si>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</si>
  <si>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</si>
  <si>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</si>
  <si>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</si>
  <si>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</si>
  <si>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</si>
  <si>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</si>
  <si>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</si>
  <si>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</si>
  <si>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</si>
  <si>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</si>
  <si>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</si>
  <si>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</si>
  <si>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</si>
  <si>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</si>
  <si>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</si>
  <si>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</si>
  <si>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</si>
  <si>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</si>
  <si>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</si>
  <si>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</si>
  <si>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</si>
  <si>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</si>
  <si>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</si>
  <si>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</si>
  <si>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</si>
  <si>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</si>
  <si>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</si>
  <si>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</si>
  <si>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</si>
  <si>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</si>
  <si>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</si>
  <si>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</si>
  <si>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</si>
  <si>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</si>
  <si>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</si>
  <si>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</si>
  <si>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</si>
  <si>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</si>
  <si>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</si>
  <si>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</si>
  <si>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</si>
  <si>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</si>
  <si>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</si>
  <si>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</si>
  <si>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</si>
  <si>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</si>
  <si>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</si>
  <si>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</si>
  <si>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</si>
  <si>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</si>
  <si>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</si>
  <si>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</si>
  <si>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</si>
  <si>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</si>
  <si>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</si>
  <si>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</si>
  <si>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</si>
  <si>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</si>
  <si>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</si>
  <si>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</si>
  <si>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</si>
  <si>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</si>
  <si>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</si>
  <si>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</si>
  <si>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</si>
  <si>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</si>
  <si>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</si>
  <si>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</si>
  <si>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</si>
  <si>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</si>
  <si>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</si>
  <si>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</si>
  <si>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</si>
  <si>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</si>
  <si>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</si>
  <si>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</si>
  <si>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</si>
  <si>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</si>
  <si>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</si>
  <si>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</si>
  <si>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</si>
  <si>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</si>
  <si>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</si>
  <si>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</si>
  <si>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</si>
  <si>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</si>
  <si>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</si>
  <si>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</si>
  <si>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</si>
  <si>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</si>
  <si>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</si>
  <si>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</si>
  <si>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</si>
  <si>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</si>
  <si>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</si>
  <si>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</si>
  <si>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</si>
  <si>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</si>
  <si>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</si>
  <si>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</si>
  <si>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</si>
  <si>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</si>
  <si>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</si>
  <si>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</si>
  <si>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</si>
  <si>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</si>
  <si>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</si>
  <si>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</si>
  <si>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</si>
  <si>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</si>
  <si>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</si>
  <si>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</si>
  <si>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</si>
  <si>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</si>
  <si>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</si>
  <si>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</si>
  <si>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</si>
  <si>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</si>
  <si>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</si>
  <si>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</si>
  <si>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</si>
  <si>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</si>
  <si>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</si>
  <si>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</si>
  <si>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</si>
  <si>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</si>
  <si>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</si>
  <si>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</si>
  <si>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</si>
  <si>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</si>
  <si>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</si>
  <si>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</si>
  <si>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</si>
  <si>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</si>
  <si>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</si>
  <si>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</si>
  <si>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</si>
  <si>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</si>
  <si>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</si>
  <si>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</si>
  <si>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</si>
  <si>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</si>
  <si>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</si>
  <si>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</si>
  <si>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</si>
  <si>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</si>
  <si>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</si>
  <si>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</si>
  <si>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</si>
  <si>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</si>
  <si>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</si>
  <si>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</si>
  <si>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</si>
  <si>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</si>
  <si>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</si>
  <si>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</si>
  <si>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</si>
  <si>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</si>
  <si>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</si>
  <si>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</si>
  <si>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</si>
  <si>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</si>
  <si>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</si>
  <si>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</si>
  <si>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</si>
  <si>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</si>
  <si>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</si>
  <si>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</si>
  <si>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</si>
  <si>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</si>
  <si>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</si>
  <si>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</si>
  <si>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</si>
  <si>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</si>
  <si>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</si>
  <si>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</si>
  <si>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</si>
  <si>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</si>
  <si>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</si>
  <si>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</si>
  <si>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</si>
  <si>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</si>
  <si>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</si>
  <si>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</si>
  <si>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</si>
  <si>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</si>
  <si>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</si>
  <si>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</si>
  <si>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</si>
  <si>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</si>
  <si>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</si>
  <si>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</si>
  <si>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</si>
  <si>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</si>
  <si>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</si>
  <si>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</si>
  <si>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</si>
  <si>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</si>
  <si>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</si>
  <si>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</si>
  <si>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</si>
  <si>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</si>
  <si>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</si>
  <si>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</si>
  <si>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</si>
  <si>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</si>
  <si>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</si>
  <si>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</si>
  <si>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</si>
  <si>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</si>
  <si>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</si>
  <si>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</si>
  <si>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</si>
  <si>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</si>
  <si>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</si>
  <si>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</si>
  <si>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</si>
  <si>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</si>
  <si>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</si>
  <si>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</si>
  <si>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</si>
  <si>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</si>
  <si>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</si>
  <si>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</si>
  <si>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</si>
  <si>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</si>
  <si>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</si>
  <si>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</si>
  <si>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</si>
  <si>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</si>
  <si>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</si>
  <si>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</si>
  <si>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</si>
  <si>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</si>
  <si>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</si>
  <si>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</si>
  <si>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</si>
  <si>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</si>
  <si>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</si>
  <si>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</si>
  <si>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</si>
  <si>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</si>
  <si>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</si>
  <si>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</si>
  <si>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</si>
  <si>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</si>
  <si>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</si>
  <si>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</si>
  <si>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</si>
  <si>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</si>
  <si>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</si>
  <si>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</si>
  <si>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</si>
  <si>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</si>
  <si>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</si>
  <si>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</si>
  <si>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</si>
  <si>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</si>
  <si>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</si>
  <si>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</si>
  <si>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</si>
  <si>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</si>
  <si>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</si>
  <si>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</si>
  <si>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</si>
  <si>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</si>
  <si>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</si>
  <si>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</si>
  <si>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</si>
  <si>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</si>
  <si>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</si>
  <si>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</si>
  <si>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</si>
  <si>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</si>
  <si>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</si>
  <si>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</si>
  <si>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</si>
  <si>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</si>
  <si>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</si>
  <si>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</si>
  <si>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</si>
  <si>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</si>
  <si>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</si>
  <si>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</si>
  <si>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</si>
  <si>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</si>
  <si>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</si>
  <si>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</si>
  <si>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</si>
  <si>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</si>
  <si>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</si>
  <si>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</si>
  <si>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</si>
  <si>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</si>
  <si>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</si>
  <si>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</si>
  <si>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</si>
  <si>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</si>
  <si>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</si>
  <si>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</si>
  <si>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</si>
  <si>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</si>
  <si>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</si>
  <si>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</si>
  <si>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</si>
  <si>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</si>
  <si>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</si>
  <si>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</si>
  <si>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</si>
  <si>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</si>
  <si>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</si>
  <si>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</si>
  <si>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</si>
  <si>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</si>
  <si>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</si>
  <si>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</si>
  <si>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</si>
  <si>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</si>
  <si>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</si>
  <si>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</si>
  <si>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</si>
  <si>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</si>
  <si>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</si>
  <si>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</si>
  <si>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</si>
  <si>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</si>
  <si>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</si>
  <si>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</si>
  <si>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</si>
  <si>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</si>
  <si>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</si>
  <si>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</si>
  <si>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</si>
  <si>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</si>
  <si>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</si>
  <si>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</si>
  <si>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</si>
  <si>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</si>
  <si>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</si>
  <si>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</si>
  <si>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</si>
  <si>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</si>
  <si>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</si>
  <si>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</si>
  <si>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</si>
  <si>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</si>
  <si>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</si>
  <si>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</si>
  <si>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</si>
  <si>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</si>
  <si>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</si>
  <si>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</si>
  <si>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</si>
  <si>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</si>
  <si>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</si>
  <si>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</si>
  <si>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</si>
  <si>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</si>
  <si>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</si>
  <si>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</si>
  <si>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</si>
  <si>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</si>
  <si>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</si>
  <si>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</si>
  <si>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</si>
  <si>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</si>
  <si>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</si>
  <si>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</si>
  <si>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</si>
  <si>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</si>
  <si>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</si>
  <si>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</si>
  <si>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</si>
  <si>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</si>
  <si>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</si>
  <si>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</si>
  <si>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</si>
  <si>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</si>
  <si>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</si>
  <si>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</si>
  <si>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</si>
  <si>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</si>
  <si>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</si>
  <si>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</si>
  <si>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</si>
  <si>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</si>
  <si>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</si>
  <si>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</si>
  <si>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</si>
  <si>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</si>
  <si>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</si>
  <si>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</si>
  <si>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</si>
  <si>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</si>
  <si>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</si>
  <si>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</si>
  <si>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</si>
  <si>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</si>
  <si>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</si>
  <si>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</si>
  <si>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</si>
  <si>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</si>
  <si>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</si>
  <si>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</si>
  <si>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</si>
  <si>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</si>
  <si>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</si>
  <si>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</si>
  <si>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</si>
  <si>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</si>
  <si>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</si>
  <si>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</si>
  <si>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</si>
  <si>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</si>
  <si>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</si>
  <si>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</si>
  <si>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</si>
  <si>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</si>
  <si>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</si>
  <si>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</si>
  <si>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</si>
  <si>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</si>
  <si>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</si>
  <si>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</si>
  <si>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</si>
  <si>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</si>
  <si>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</si>
  <si>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</si>
  <si>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</si>
  <si>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</si>
  <si>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</si>
  <si>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</si>
  <si>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</si>
  <si>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</si>
  <si>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</si>
  <si>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</si>
  <si>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</si>
  <si>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</si>
  <si>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</si>
  <si>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</si>
  <si>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</si>
  <si>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</si>
  <si>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</si>
  <si>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</si>
  <si>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</si>
  <si>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</si>
  <si>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</si>
  <si>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</si>
  <si>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</si>
  <si>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</si>
  <si>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</si>
  <si>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</si>
  <si>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</si>
  <si>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</si>
  <si>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</si>
  <si>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</si>
  <si>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</si>
  <si>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</si>
  <si>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</si>
  <si>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</si>
  <si>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</si>
  <si>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</si>
  <si>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</si>
  <si>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</si>
  <si>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</si>
  <si>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</si>
  <si>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</si>
  <si>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</si>
  <si>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</si>
  <si>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</si>
  <si>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</si>
  <si>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</si>
  <si>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</si>
  <si>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</si>
  <si>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</si>
  <si>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</si>
  <si>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</si>
  <si>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</si>
  <si>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</si>
  <si>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</si>
  <si>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</si>
  <si>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</si>
  <si>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</si>
  <si>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</si>
  <si>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</si>
  <si>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</si>
  <si>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</si>
  <si>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</si>
  <si>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</si>
  <si>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</si>
  <si>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</si>
  <si>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</si>
  <si>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</si>
  <si>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</si>
  <si>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</si>
  <si>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</si>
  <si>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</si>
  <si>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</si>
  <si>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</si>
  <si>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</si>
  <si>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</si>
  <si>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</si>
  <si>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</si>
  <si>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</si>
  <si>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</si>
  <si>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</si>
  <si>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</si>
  <si>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</si>
  <si>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</si>
  <si>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</si>
  <si>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</si>
  <si>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</si>
  <si>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</si>
  <si>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</si>
  <si>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</si>
  <si>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</si>
  <si>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</si>
  <si>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</si>
  <si>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</si>
  <si>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</si>
  <si>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</si>
  <si>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</si>
  <si>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</si>
  <si>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</si>
  <si>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</si>
  <si>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</si>
  <si>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</si>
  <si>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</si>
  <si>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</si>
  <si>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</si>
  <si>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</si>
  <si>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</si>
  <si>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</si>
  <si>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</si>
  <si>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</si>
  <si>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</si>
  <si>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</si>
  <si>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</si>
  <si>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</si>
  <si>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</si>
  <si>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</si>
  <si>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</si>
  <si>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</si>
  <si>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</si>
  <si>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</si>
  <si>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</si>
  <si>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</si>
  <si>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</si>
  <si>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</si>
  <si>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</si>
  <si>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</si>
  <si>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</si>
  <si>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</si>
  <si>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</si>
  <si>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</si>
  <si>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</si>
  <si>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</si>
  <si>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</si>
  <si>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</si>
  <si>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</si>
  <si>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</si>
  <si>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</si>
  <si>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</si>
  <si>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</si>
  <si>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</si>
  <si>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</si>
  <si>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</si>
  <si>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</si>
  <si>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</si>
  <si>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</si>
  <si>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</si>
  <si>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</si>
  <si>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</si>
  <si>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</si>
  <si>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</si>
  <si>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</si>
  <si>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</si>
  <si>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</si>
  <si>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</si>
  <si>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</si>
  <si>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</si>
  <si>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</si>
  <si>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</si>
  <si>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</si>
  <si>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</si>
  <si>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</si>
  <si>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</si>
  <si>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</si>
  <si>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</si>
  <si>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</si>
  <si>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</si>
  <si>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</si>
  <si>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</si>
  <si>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</si>
  <si>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</si>
  <si>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</si>
  <si>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</si>
  <si>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</si>
  <si>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</si>
  <si>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</si>
  <si>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</si>
  <si>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</si>
  <si>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</si>
  <si>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</si>
  <si>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</si>
  <si>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</si>
  <si>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</si>
  <si>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</si>
  <si>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</si>
  <si>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</si>
  <si>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</si>
  <si>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</si>
  <si>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</si>
  <si>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</si>
  <si>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</si>
  <si>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</si>
  <si>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</si>
  <si>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</si>
  <si>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</si>
  <si>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</si>
  <si>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</si>
  <si>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</si>
  <si>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</si>
  <si>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</si>
  <si>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</si>
  <si>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</si>
  <si>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</si>
  <si>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</si>
  <si>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</si>
  <si>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</si>
  <si>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</si>
  <si>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</si>
  <si>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</si>
  <si>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</si>
  <si>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</si>
  <si>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</si>
  <si>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</si>
  <si>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</si>
  <si>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</si>
  <si>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</si>
  <si>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</si>
  <si>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</si>
  <si>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</si>
  <si>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</si>
  <si>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</si>
  <si>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</si>
  <si>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</si>
  <si>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</si>
  <si>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</si>
  <si>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</si>
  <si>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</si>
  <si>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</si>
  <si>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</si>
  <si>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</si>
  <si>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</si>
  <si>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</si>
  <si>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</si>
  <si>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</si>
  <si>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</si>
  <si>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</si>
  <si>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</si>
  <si>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</si>
  <si>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</si>
  <si>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</si>
  <si>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</si>
  <si>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</si>
  <si>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</si>
  <si>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</si>
  <si>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</si>
  <si>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</si>
  <si>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</si>
  <si>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</si>
  <si>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</si>
  <si>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</si>
  <si>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</si>
  <si>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</si>
  <si>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</si>
  <si>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</si>
  <si>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</si>
  <si>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</si>
  <si>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</si>
  <si>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</si>
  <si>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</si>
  <si>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</si>
  <si>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</si>
  <si>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</si>
  <si>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</si>
  <si>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</si>
  <si>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</si>
  <si>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</si>
  <si>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</si>
  <si>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</si>
  <si>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</si>
  <si>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</si>
  <si>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</si>
  <si>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</si>
  <si>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</si>
  <si>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</si>
  <si>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</si>
  <si>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</si>
  <si>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</si>
  <si>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</si>
  <si>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</si>
  <si>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</si>
  <si>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</si>
  <si>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</si>
  <si>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</si>
  <si>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</si>
  <si>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</si>
  <si>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</si>
  <si>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</si>
  <si>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</si>
  <si>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</si>
  <si>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</si>
  <si>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</si>
  <si>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</si>
  <si>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</si>
  <si>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</si>
  <si>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</si>
  <si>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</si>
  <si>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</si>
  <si>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</si>
  <si>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</si>
  <si>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</si>
  <si>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</si>
  <si>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</si>
  <si>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</si>
  <si>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</si>
  <si>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</si>
  <si>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</si>
  <si>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</si>
  <si>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</si>
  <si>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</si>
  <si>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</si>
  <si>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</si>
  <si>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</si>
  <si>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</si>
  <si>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</si>
  <si>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</si>
  <si>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</si>
  <si>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</si>
  <si>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</si>
  <si>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</si>
  <si>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</si>
  <si>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</si>
  <si>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</si>
  <si>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</si>
  <si>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</si>
  <si>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</si>
  <si>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</si>
  <si>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</si>
  <si>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</si>
  <si>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</si>
  <si>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</si>
  <si>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</si>
  <si>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</si>
  <si>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</si>
  <si>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</si>
  <si>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</si>
  <si>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</si>
  <si>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</si>
  <si>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</si>
  <si>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</si>
  <si>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</si>
  <si>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</si>
  <si>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</si>
  <si>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</si>
  <si>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</si>
  <si>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</si>
  <si>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</si>
  <si>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</si>
  <si>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</si>
  <si>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</si>
  <si>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</si>
  <si>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</si>
  <si>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</si>
  <si>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</si>
  <si>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</si>
  <si>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</si>
  <si>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</si>
  <si>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</si>
  <si>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</si>
  <si>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</si>
  <si>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</si>
  <si>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</si>
  <si>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</si>
  <si>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</si>
  <si>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</si>
  <si>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</si>
  <si>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</si>
  <si>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</si>
  <si>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</si>
  <si>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</si>
  <si>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</si>
  <si>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</si>
  <si>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</si>
  <si>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</si>
  <si>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</si>
  <si>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</si>
  <si>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</si>
  <si>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</si>
  <si>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</si>
  <si>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</si>
  <si>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</si>
  <si>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</si>
  <si>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</si>
  <si>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</si>
  <si>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</si>
  <si>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</si>
  <si>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</si>
  <si>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</si>
  <si>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</si>
  <si>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</si>
  <si>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</si>
  <si>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</si>
  <si>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</si>
  <si>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</si>
  <si>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</si>
  <si>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</si>
  <si>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</si>
  <si>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</si>
  <si>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</si>
  <si>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</si>
  <si>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</si>
  <si>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</si>
  <si>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</si>
  <si>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</si>
  <si>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</si>
  <si>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</si>
  <si>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</si>
  <si>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</si>
  <si>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</si>
  <si>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</si>
  <si>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</si>
  <si>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</si>
  <si>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</si>
  <si>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</si>
  <si>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</si>
  <si>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</si>
  <si>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</si>
  <si>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</si>
  <si>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</si>
  <si>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</si>
  <si>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</si>
  <si>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</si>
  <si>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</si>
  <si>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</si>
  <si>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</si>
  <si>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</si>
  <si>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</si>
  <si>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</si>
  <si>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</si>
  <si>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</si>
  <si>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</si>
  <si>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</si>
  <si>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</si>
  <si>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</si>
  <si>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</si>
  <si>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</si>
  <si>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</si>
  <si>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</si>
  <si>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</si>
  <si>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</si>
  <si>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</si>
  <si>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</si>
  <si>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</si>
  <si>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</si>
  <si>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</si>
  <si>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</si>
  <si>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</si>
  <si>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</si>
  <si>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</si>
  <si>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</si>
  <si>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</si>
  <si>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</si>
  <si>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</si>
  <si>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</si>
  <si>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</si>
  <si>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</si>
  <si>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</si>
  <si>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</si>
  <si>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</si>
  <si>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</si>
  <si>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</si>
  <si>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</si>
  <si>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</si>
  <si>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</si>
  <si>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</si>
  <si>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</si>
  <si>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</si>
  <si>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</si>
  <si>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</si>
  <si>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</si>
  <si>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</si>
  <si>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</si>
  <si>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</si>
  <si>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</si>
  <si>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</si>
  <si>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</si>
  <si>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</si>
  <si>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</si>
  <si>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</si>
  <si>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</si>
  <si>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</si>
  <si>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</si>
  <si>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</si>
  <si>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</si>
  <si>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</si>
  <si>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</si>
  <si>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</si>
  <si>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</si>
  <si>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</si>
  <si>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</si>
  <si>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</si>
  <si>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</si>
  <si>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</si>
  <si>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</si>
  <si>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</si>
  <si>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</si>
  <si>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</si>
  <si>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</si>
  <si>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</si>
  <si>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</si>
  <si>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</si>
  <si>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</si>
  <si>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</si>
  <si>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</si>
  <si>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</si>
  <si>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</si>
  <si>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</si>
  <si>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</si>
  <si>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</si>
  <si>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</si>
  <si>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</si>
  <si>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</si>
  <si>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</si>
  <si>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</si>
  <si>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</si>
  <si>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</si>
  <si>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</si>
  <si>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</si>
  <si>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</si>
  <si>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</si>
  <si>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</si>
  <si>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</si>
  <si>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</si>
  <si>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</si>
  <si>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</si>
  <si>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</si>
  <si>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</si>
  <si>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</si>
  <si>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</si>
  <si>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</si>
  <si>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</si>
  <si>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</si>
  <si>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</si>
  <si>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</si>
  <si>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</si>
  <si>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</si>
  <si>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</si>
  <si>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</si>
  <si>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</si>
  <si>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</si>
  <si>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</si>
  <si>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</si>
  <si>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</si>
  <si>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</si>
  <si>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</si>
  <si>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</si>
  <si>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</si>
  <si>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</si>
  <si>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</si>
  <si>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</si>
  <si>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</si>
  <si>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</si>
  <si>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</si>
  <si>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</si>
  <si>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</si>
  <si>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</si>
  <si>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</si>
  <si>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</si>
  <si>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</si>
  <si>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</si>
  <si>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</si>
  <si>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</si>
  <si>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</si>
  <si>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</si>
  <si>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</si>
  <si>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</si>
  <si>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</si>
  <si>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</si>
  <si>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</si>
  <si>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</si>
  <si>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</si>
  <si>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</si>
  <si>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</si>
  <si>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</si>
  <si>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</si>
  <si>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</si>
  <si>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</si>
  <si>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</si>
  <si>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</si>
  <si>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</si>
  <si>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</si>
  <si>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</si>
  <si>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</si>
  <si>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</si>
  <si>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</si>
  <si>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</si>
  <si>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</si>
  <si>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</si>
  <si>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</si>
  <si>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</si>
  <si>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</si>
  <si>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</si>
  <si>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</si>
  <si>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</si>
  <si>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</si>
  <si>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</si>
  <si>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</si>
  <si>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</si>
  <si>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</si>
  <si>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</si>
  <si>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</si>
  <si>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</si>
  <si>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</si>
  <si>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</si>
  <si>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</si>
  <si>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</si>
  <si>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</si>
  <si>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</si>
  <si>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</si>
  <si>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</si>
  <si>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</si>
  <si>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</si>
  <si>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</si>
  <si>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</si>
  <si>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</si>
  <si>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</si>
  <si>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</si>
  <si>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</si>
  <si>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</si>
  <si>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</si>
  <si>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</si>
  <si>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</si>
  <si>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</si>
  <si>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</si>
  <si>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</si>
  <si>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</si>
  <si>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</si>
  <si>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</si>
  <si>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</si>
  <si>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</si>
  <si>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</si>
  <si>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</si>
  <si>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</si>
  <si>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</si>
  <si>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</si>
  <si>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</si>
  <si>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</si>
  <si>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</si>
  <si>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</si>
  <si>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</si>
  <si>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</si>
  <si>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</si>
  <si>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</si>
  <si>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</si>
  <si>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</si>
  <si>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</si>
  <si>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</si>
  <si>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</si>
  <si>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</si>
  <si>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</si>
  <si>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</si>
  <si>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</si>
  <si>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</si>
  <si>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</si>
  <si>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</si>
  <si>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</si>
  <si>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</si>
  <si>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</si>
  <si>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</si>
  <si>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</si>
  <si>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</si>
  <si>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</si>
  <si>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</si>
  <si>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</si>
  <si>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</si>
  <si>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</si>
  <si>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</si>
  <si>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</si>
  <si>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</si>
  <si>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</si>
  <si>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</si>
  <si>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</si>
  <si>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</si>
  <si>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</si>
  <si>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</si>
  <si>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</si>
  <si>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</si>
  <si>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</si>
  <si>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</si>
  <si>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</si>
  <si>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</si>
  <si>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</si>
  <si>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</si>
  <si>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</si>
  <si>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</si>
  <si>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</si>
  <si>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</si>
  <si>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</si>
  <si>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</si>
  <si>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</si>
  <si>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</si>
  <si>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</si>
  <si>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</si>
  <si>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</si>
  <si>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</si>
  <si>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</si>
  <si>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</si>
  <si>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</si>
  <si>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</si>
  <si>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</si>
  <si>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</si>
  <si>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</si>
  <si>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</si>
  <si>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</si>
  <si>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</si>
  <si>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</si>
  <si>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</si>
  <si>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</si>
  <si>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</si>
  <si>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</si>
  <si>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</si>
  <si>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</si>
  <si>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</si>
  <si>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</si>
  <si>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</si>
  <si>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</si>
  <si>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</si>
  <si>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</si>
  <si>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</si>
  <si>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</si>
  <si>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</si>
  <si>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</si>
  <si>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</si>
  <si>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</si>
  <si>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</si>
  <si>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</si>
  <si>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</si>
  <si>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</si>
  <si>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</si>
  <si>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</si>
  <si>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</si>
  <si>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</si>
  <si>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</si>
  <si>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</si>
  <si>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</si>
  <si>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</si>
  <si>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</si>
  <si>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</si>
  <si>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</si>
  <si>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</si>
  <si>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</si>
  <si>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</si>
  <si>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</si>
  <si>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</si>
  <si>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</si>
  <si>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</si>
  <si>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</si>
  <si>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</si>
  <si>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</si>
  <si>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</si>
  <si>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</si>
  <si>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</si>
  <si>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</si>
  <si>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</si>
  <si>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</si>
  <si>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</si>
  <si>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</si>
  <si>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</si>
  <si>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</si>
  <si>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</si>
  <si>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</si>
  <si>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</si>
  <si>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</si>
  <si>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</si>
  <si>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</si>
  <si>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</si>
  <si>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</si>
  <si>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</si>
  <si>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</si>
  <si>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</si>
  <si>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</si>
  <si>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</si>
  <si>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</si>
  <si>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</si>
  <si>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</si>
  <si>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</si>
  <si>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</si>
  <si>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</si>
  <si>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</si>
  <si>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</si>
  <si>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</si>
  <si>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</si>
  <si>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</si>
  <si>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</si>
  <si>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</si>
  <si>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</si>
  <si>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</si>
  <si>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</si>
  <si>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</si>
  <si>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</si>
  <si>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</si>
  <si>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</si>
  <si>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</si>
  <si>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</si>
  <si>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</si>
  <si>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</si>
  <si>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</si>
  <si>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</si>
  <si>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</si>
  <si>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</si>
  <si>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</si>
  <si>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</si>
  <si>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</si>
  <si>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</si>
  <si>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</si>
  <si>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</si>
  <si>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</si>
  <si>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</si>
  <si>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</si>
  <si>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</si>
  <si>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</si>
  <si>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</si>
  <si>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</si>
  <si>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</si>
  <si>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</si>
  <si>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</si>
  <si>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</si>
  <si>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</si>
  <si>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</si>
  <si>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</si>
  <si>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</si>
  <si>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</si>
  <si>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</si>
  <si>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</si>
  <si>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</si>
  <si>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</si>
  <si>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</si>
  <si>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</si>
  <si>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</si>
  <si>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</si>
  <si>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</si>
  <si>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</si>
  <si>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</si>
  <si>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</si>
  <si>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</si>
  <si>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</si>
  <si>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</si>
  <si>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</si>
  <si>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</si>
  <si>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</si>
  <si>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</si>
  <si>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</si>
  <si>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</si>
  <si>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</si>
  <si>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</si>
  <si>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</si>
  <si>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</si>
  <si>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</si>
  <si>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</si>
  <si>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</si>
  <si>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</si>
  <si>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</si>
  <si>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</si>
  <si>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</si>
  <si>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</si>
  <si>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</si>
  <si>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</si>
  <si>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</si>
  <si>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</si>
  <si>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</si>
  <si>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</si>
  <si>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</si>
  <si>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</si>
  <si>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</si>
  <si>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</si>
  <si>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</si>
  <si>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</si>
  <si>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</si>
  <si>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</si>
  <si>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</si>
  <si>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</si>
  <si>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</si>
  <si>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</si>
  <si>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</si>
  <si>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</si>
  <si>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</si>
  <si>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</si>
  <si>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</si>
  <si>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</si>
  <si>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</si>
  <si>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</si>
  <si>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</si>
  <si>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</si>
  <si>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</si>
  <si>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</si>
  <si>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</si>
  <si>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</si>
  <si>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</si>
  <si>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</si>
  <si>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</si>
  <si>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</si>
  <si>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</si>
  <si>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</si>
  <si>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</si>
  <si>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</si>
  <si>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</si>
  <si>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</si>
  <si>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</si>
  <si>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</si>
  <si>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</si>
  <si>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</si>
  <si>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</si>
  <si>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</si>
  <si>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</si>
  <si>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</si>
  <si>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</si>
  <si>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</si>
  <si>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</si>
  <si>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</si>
  <si>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</si>
  <si>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</si>
  <si>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</si>
  <si>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</si>
  <si>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</si>
  <si>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</si>
  <si>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</si>
  <si>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</si>
  <si>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</si>
  <si>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</si>
  <si>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</si>
  <si>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</si>
  <si>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</si>
  <si>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</si>
  <si>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</si>
  <si>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</si>
  <si>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</si>
  <si>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</si>
  <si>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</si>
  <si>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</si>
  <si>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</si>
  <si>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</si>
  <si>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</si>
  <si>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</si>
  <si>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</si>
  <si>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</si>
  <si>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</si>
  <si>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</si>
  <si>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</si>
  <si>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</si>
  <si>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</si>
  <si>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</si>
  <si>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</si>
  <si>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</si>
  <si>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</si>
  <si>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</si>
  <si>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</si>
  <si>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</si>
  <si>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</si>
  <si>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</si>
  <si>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</si>
  <si>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</si>
  <si>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</si>
  <si>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</si>
  <si>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</si>
  <si>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</si>
  <si>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</si>
  <si>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</si>
  <si>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</si>
  <si>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</si>
  <si>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</si>
  <si>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</si>
  <si>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</si>
  <si>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</si>
  <si>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</si>
  <si>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</si>
  <si>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</si>
  <si>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</si>
  <si>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</si>
  <si>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</si>
  <si>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</si>
  <si>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</si>
  <si>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</si>
  <si>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</si>
  <si>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</si>
  <si>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</si>
  <si>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</si>
  <si>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</si>
  <si>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</si>
  <si>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</si>
  <si>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</si>
  <si>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</si>
  <si>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</si>
  <si>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</si>
  <si>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</si>
  <si>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</si>
  <si>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</si>
  <si>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</si>
  <si>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</si>
  <si>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</si>
  <si>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</si>
  <si>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</si>
  <si>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</si>
  <si>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</si>
  <si>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</si>
  <si>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</si>
  <si>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</si>
  <si>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</si>
  <si>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</si>
  <si>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</si>
  <si>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</si>
  <si>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</si>
  <si>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</si>
  <si>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</si>
  <si>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</si>
  <si>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</si>
  <si>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</si>
  <si>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</si>
  <si>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</si>
  <si>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</si>
  <si>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</si>
  <si>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</si>
  <si>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</si>
  <si>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</si>
  <si>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</si>
  <si>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</si>
  <si>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</si>
  <si>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</si>
  <si>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</si>
  <si>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</si>
  <si>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</si>
  <si>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</si>
  <si>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</si>
  <si>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</si>
  <si>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</si>
  <si>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</si>
  <si>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</si>
  <si>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</si>
  <si>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</si>
  <si>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</si>
  <si>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</si>
  <si>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</si>
  <si>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</si>
  <si>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</si>
  <si>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</si>
  <si>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</si>
  <si>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</si>
  <si>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</si>
  <si>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</si>
  <si>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</si>
  <si>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</si>
  <si>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</si>
  <si>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</si>
  <si>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</si>
  <si>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</si>
  <si>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</si>
  <si>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</si>
  <si>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</si>
  <si>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</si>
  <si>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</si>
  <si>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</si>
  <si>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</si>
  <si>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</si>
  <si>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</si>
  <si>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</si>
  <si>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</si>
  <si>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</si>
  <si>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</si>
  <si>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</si>
  <si>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</si>
  <si>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</si>
  <si>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</si>
  <si>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</si>
  <si>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</si>
  <si>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</si>
  <si>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</si>
  <si>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</si>
  <si>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</si>
  <si>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</si>
  <si>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</si>
  <si>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</si>
  <si>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</si>
  <si>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</si>
  <si>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</si>
  <si>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</si>
  <si>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</si>
  <si>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</si>
  <si>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</si>
  <si>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</si>
  <si>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</si>
  <si>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</si>
  <si>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</si>
  <si>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</si>
  <si>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</si>
  <si>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</si>
  <si>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</si>
  <si>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</si>
  <si>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</si>
  <si>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</si>
  <si>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</si>
  <si>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</si>
  <si>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</si>
  <si>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</si>
  <si>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</si>
  <si>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</si>
  <si>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</si>
  <si>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</si>
  <si>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</si>
  <si>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</si>
  <si>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</si>
  <si>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</si>
  <si>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</si>
  <si>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</si>
  <si>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</si>
  <si>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</si>
  <si>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</si>
  <si>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</si>
  <si>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</si>
  <si>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</si>
  <si>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</si>
  <si>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</si>
  <si>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</si>
  <si>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</si>
  <si>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</si>
  <si>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</si>
  <si>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</si>
  <si>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</si>
  <si>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</si>
  <si>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</si>
  <si>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</si>
  <si>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</si>
  <si>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</si>
  <si>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</si>
  <si>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</si>
  <si>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</si>
  <si>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</si>
  <si>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</si>
  <si>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</si>
  <si>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</si>
  <si>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</si>
  <si>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</si>
  <si>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</si>
  <si>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</si>
  <si>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</si>
  <si>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</si>
  <si>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</si>
  <si>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</si>
  <si>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</si>
  <si>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</si>
  <si>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</si>
  <si>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</si>
  <si>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</si>
  <si>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</si>
  <si>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</si>
  <si>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</si>
  <si>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</si>
  <si>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</si>
  <si>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</si>
  <si>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</si>
  <si>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</si>
  <si>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</si>
  <si>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</si>
  <si>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</si>
  <si>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</si>
  <si>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</si>
  <si>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</si>
  <si>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</si>
  <si>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</si>
  <si>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</si>
  <si>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</si>
  <si>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</si>
  <si>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</si>
  <si>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</si>
  <si>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</si>
  <si>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</si>
  <si>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</si>
  <si>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</si>
  <si>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</si>
  <si>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</si>
  <si>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</si>
  <si>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</si>
  <si>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</si>
  <si>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</si>
  <si>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</si>
  <si>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</si>
  <si>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</si>
  <si>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</si>
  <si>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</si>
  <si>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</si>
  <si>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</si>
  <si>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</si>
  <si>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</si>
  <si>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</si>
  <si>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</si>
  <si>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</si>
  <si>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</si>
  <si>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</si>
  <si>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</si>
  <si>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</si>
  <si>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</si>
  <si>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</si>
  <si>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</si>
  <si>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</si>
  <si>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</si>
  <si>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</si>
  <si>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</si>
  <si>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</si>
  <si>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</si>
  <si>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</si>
  <si>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</si>
  <si>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</si>
  <si>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</si>
  <si>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</si>
  <si>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</si>
  <si>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</si>
  <si>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</si>
  <si>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</si>
  <si>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</si>
  <si>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</si>
  <si>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</si>
  <si>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</si>
  <si>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</si>
  <si>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</si>
  <si>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</si>
  <si>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</si>
  <si>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</si>
  <si>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</si>
  <si>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</si>
  <si>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</si>
  <si>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</si>
  <si>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</si>
  <si>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</si>
  <si>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</si>
  <si>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</si>
  <si>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</si>
  <si>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</si>
  <si>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</si>
  <si>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</si>
  <si>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</si>
  <si>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</si>
  <si>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</si>
  <si>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</si>
  <si>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</si>
  <si>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</si>
  <si>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</si>
  <si>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</si>
  <si>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</si>
  <si>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</si>
  <si>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</si>
  <si>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</si>
  <si>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</si>
  <si>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</si>
  <si>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</si>
  <si>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</si>
  <si>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</si>
  <si>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</si>
  <si>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</si>
  <si>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</si>
  <si>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</si>
  <si>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</si>
  <si>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</si>
  <si>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</si>
  <si>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</si>
  <si>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</si>
  <si>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</si>
  <si>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</si>
  <si>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</si>
  <si>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</si>
  <si>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</si>
  <si>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</si>
  <si>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</si>
  <si>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</si>
  <si>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</si>
  <si>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</si>
  <si>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</si>
  <si>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</si>
  <si>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</si>
  <si>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</si>
  <si>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</si>
  <si>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</si>
  <si>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</si>
  <si>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</si>
  <si>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</si>
  <si>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</si>
  <si>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</si>
  <si>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</si>
  <si>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</si>
  <si>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</si>
  <si>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</si>
  <si>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</si>
  <si>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</si>
  <si>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</si>
  <si>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</si>
  <si>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</si>
  <si>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</si>
  <si>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</si>
  <si>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</si>
  <si>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</si>
  <si>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</si>
  <si>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</si>
  <si>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</si>
  <si>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</si>
  <si>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</si>
  <si>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</si>
  <si>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</si>
  <si>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</si>
  <si>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</si>
  <si>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</si>
  <si>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</si>
  <si>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</si>
  <si>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</si>
  <si>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</si>
  <si>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</si>
  <si>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</si>
  <si>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</si>
  <si>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</si>
  <si>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</si>
  <si>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</si>
  <si>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</si>
  <si>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</si>
  <si>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</si>
  <si>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</si>
  <si>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</si>
  <si>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</si>
  <si>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</si>
  <si>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</si>
  <si>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</si>
  <si>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</si>
  <si>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</si>
  <si>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</si>
  <si>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</si>
  <si>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</si>
  <si>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</si>
  <si>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</si>
  <si>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</si>
  <si>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</si>
  <si>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</si>
  <si>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</si>
  <si>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</si>
  <si>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</si>
  <si>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</si>
  <si>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</si>
  <si>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</si>
  <si>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</si>
  <si>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</si>
  <si>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</si>
  <si>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</si>
  <si>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</si>
  <si>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</si>
  <si>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</si>
  <si>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</si>
  <si>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</si>
  <si>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</si>
  <si>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</si>
  <si>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</si>
  <si>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</si>
  <si>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</si>
  <si>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</si>
  <si>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</si>
  <si>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</si>
  <si>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</si>
  <si>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</si>
  <si>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</si>
  <si>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</si>
  <si>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</si>
  <si>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</si>
  <si>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</si>
  <si>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</si>
  <si>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</si>
  <si>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</si>
  <si>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</si>
  <si>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</si>
  <si>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</si>
  <si>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</si>
  <si>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</si>
  <si>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</si>
  <si>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</si>
  <si>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</si>
  <si>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</si>
  <si>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</si>
  <si>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</si>
  <si>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</si>
  <si>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</si>
  <si>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</si>
  <si>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</si>
  <si>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</si>
  <si>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</si>
  <si>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</si>
  <si>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</si>
  <si>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</si>
  <si>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</si>
  <si>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</si>
  <si>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</si>
  <si>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</si>
  <si>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</si>
  <si>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</si>
  <si>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</si>
  <si>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</si>
  <si>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</si>
  <si>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</si>
  <si>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</si>
  <si>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</si>
  <si>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</si>
  <si>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</si>
  <si>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</si>
  <si>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</si>
  <si>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</si>
  <si>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</si>
  <si>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</si>
  <si>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</si>
  <si>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</si>
  <si>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</si>
  <si>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</si>
  <si>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</si>
  <si>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</si>
  <si>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</si>
  <si>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</si>
  <si>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</si>
  <si>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</si>
  <si>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</si>
  <si>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</si>
  <si>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</si>
  <si>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</si>
  <si>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</si>
  <si>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</si>
  <si>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</si>
  <si>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</si>
  <si>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</si>
  <si>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</si>
  <si>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</si>
  <si>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</si>
  <si>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</si>
  <si>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</si>
  <si>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</si>
  <si>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</si>
  <si>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</si>
  <si>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</si>
  <si>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</si>
  <si>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3"/>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</si>
  <si>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</si>
  <si>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</si>
  <si>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</si>
  <si>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</si>
  <si>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</si>
  <si>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</si>
  <si>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</si>
  <si>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</si>
  <si>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</si>
  <si>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</si>
  <si>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</si>
  <si>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</si>
  <si>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</si>
  <si>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</si>
  <si>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</si>
  <si>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</si>
  <si>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</si>
  <si>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</si>
  <si>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</si>
  <si>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</si>
  <si>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</si>
  <si>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</si>
  <si>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</si>
  <si>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</si>
  <si>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</si>
  <si>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</si>
  <si>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</si>
  <si>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3"/>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</si>
  <si>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</si>
  <si>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</si>
  <si>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</si>
  <si>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</si>
  <si>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</si>
  <si>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</si>
  <si>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</si>
  <si>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</si>
  <si>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</si>
  <si>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</si>
  <si>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</si>
  <si>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</si>
  <si>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</si>
  <si>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</si>
  <si>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</si>
  <si>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</si>
  <si>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</si>
  <si>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</si>
  <si>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</si>
  <si>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</si>
  <si>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</si>
  <si>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</si>
  <si>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</si>
  <si>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</si>
  <si>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</si>
  <si>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</si>
  <si>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</si>
  <si>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</si>
  <si>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</si>
  <si>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</si>
  <si>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</si>
  <si>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</si>
  <si>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</si>
  <si>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</si>
  <si>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</si>
  <si>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</si>
  <si>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</si>
  <si>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</si>
  <si>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</si>
  <si>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</si>
  <si>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</si>
  <si>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</si>
  <si>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</si>
  <si>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</si>
  <si>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</si>
  <si>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</si>
  <si>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</si>
  <si>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</si>
  <si>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</si>
  <si>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</si>
  <si>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</si>
  <si>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</si>
  <si>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</si>
  <si>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</si>
  <si>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</si>
  <si>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</si>
  <si>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</si>
  <si>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</si>
  <si>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</si>
  <si>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</si>
  <si>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</si>
  <si>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</si>
  <si>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</si>
  <si>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Inalways Electronic(DongGuan)Co.,LTD</t>
    <phoneticPr fontId="85" type="noConversion"/>
  </si>
  <si>
    <t>No. 2, lianzihu road, tielukeng village, qishi town, dongguan city, guangdong province, China</t>
    <phoneticPr fontId="130" type="noConversion"/>
  </si>
  <si>
    <t>Jiao.Chen</t>
    <phoneticPr fontId="130" type="noConversion"/>
  </si>
  <si>
    <t>Jiao.Chen@inalways.com.cn</t>
  </si>
  <si>
    <t>0769-86916111#203</t>
    <phoneticPr fontId="130" type="noConversion"/>
  </si>
  <si>
    <t>BingKun.Pan</t>
    <phoneticPr fontId="130" type="noConversion"/>
  </si>
  <si>
    <t>QA Manager</t>
    <phoneticPr fontId="130" type="noConversion"/>
  </si>
  <si>
    <t>bingkun.pan@inalways.com.cn</t>
    <phoneticPr fontId="130" type="noConversion"/>
  </si>
  <si>
    <t>0769-86916111#201</t>
    <phoneticPr fontId="130" type="noConversion"/>
  </si>
  <si>
    <t>100%</t>
  </si>
  <si>
    <t>INLET</t>
    <phoneticPr fontId="85" type="noConversion"/>
  </si>
  <si>
    <t>中文 Chinese</t>
  </si>
  <si>
    <t>GuangDongSheng</t>
    <phoneticPr fontId="132"/>
  </si>
  <si>
    <t>CID000855</t>
  </si>
  <si>
    <t>Jiangxi Copper Co., Ltd</t>
  </si>
  <si>
    <t>All parts</t>
    <phoneticPr fontId="1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</si>
</sst>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3">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3"/>
      <charset val="128"/>
    </font>
    <font>
      <sz val="11"/>
      <color rgb="FFFF0000"/>
      <name val="맑은 고딕"/>
      <family val="2"/>
      <charset val="129"/>
    </font>
    <font>
      <sz val="11"/>
      <name val="맑은 고딕"/>
      <family val="2"/>
      <charset val="129"/>
    </font>
    <font>
      <sz val="9"/>
      <name val="宋体"/>
      <family val="3"/>
      <charset val="134"/>
    </font>
    <font>
      <sz val="9"/>
      <name val="細明體"/>
      <family val="3"/>
      <charset val="136"/>
    </font>
    <font>
      <sz val="6"/>
      <name val="新細明體"/>
      <family val="3"/>
      <charset val="128"/>
      <scheme val="min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361">
    <xf numFmtId="0" fontId="0" fillId="0" borderId="0"/>
    <xf numFmtId="9" fontId="5"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179" fontId="5" fillId="0" borderId="0" applyFont="0" applyFill="0" applyBorder="0" applyAlignment="0" applyProtection="0"/>
    <xf numFmtId="177"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77" fontId="14" fillId="0" borderId="0" applyFont="0" applyFill="0" applyBorder="0" applyAlignment="0" applyProtection="0"/>
    <xf numFmtId="41" fontId="14" fillId="0" borderId="0" applyFont="0" applyFill="0" applyBorder="0" applyAlignment="0" applyProtection="0"/>
    <xf numFmtId="183" fontId="14" fillId="0" borderId="0" applyFont="0" applyFill="0" applyBorder="0" applyAlignment="0" applyProtection="0"/>
    <xf numFmtId="179"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9"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5" fontId="14" fillId="0" borderId="0" applyFont="0" applyFill="0" applyBorder="0" applyAlignment="0" applyProtection="0"/>
    <xf numFmtId="179"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9"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9"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9"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76" fontId="14" fillId="0" borderId="0" applyFont="0" applyFill="0" applyBorder="0" applyAlignment="0" applyProtection="0"/>
    <xf numFmtId="42" fontId="14" fillId="0" borderId="0" applyFont="0" applyFill="0" applyBorder="0" applyAlignment="0" applyProtection="0"/>
    <xf numFmtId="182" fontId="14" fillId="0" borderId="0" applyFont="0" applyFill="0" applyBorder="0" applyAlignment="0" applyProtection="0"/>
    <xf numFmtId="186" fontId="14" fillId="0" borderId="0" applyFont="0" applyFill="0" applyBorder="0" applyAlignment="0" applyProtection="0"/>
    <xf numFmtId="178"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78"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4" fontId="14" fillId="0" borderId="0" applyFont="0" applyFill="0" applyBorder="0" applyAlignment="0" applyProtection="0"/>
    <xf numFmtId="178"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78"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8"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78"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78"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8"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8"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4" fontId="14" fillId="0" borderId="0" applyFont="0" applyFill="0" applyBorder="0" applyAlignment="0" applyProtection="0"/>
    <xf numFmtId="18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80" fontId="5" fillId="0" borderId="0"/>
    <xf numFmtId="0" fontId="83" fillId="0" borderId="0"/>
    <xf numFmtId="0" fontId="83" fillId="0" borderId="0"/>
    <xf numFmtId="18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80" fontId="5" fillId="0" borderId="0"/>
    <xf numFmtId="0" fontId="11" fillId="0" borderId="0"/>
    <xf numFmtId="180" fontId="83" fillId="0" borderId="0"/>
    <xf numFmtId="0" fontId="6" fillId="0" borderId="0"/>
    <xf numFmtId="0" fontId="6" fillId="0" borderId="0"/>
    <xf numFmtId="180" fontId="11" fillId="0" borderId="0"/>
    <xf numFmtId="0" fontId="6" fillId="0" borderId="0"/>
    <xf numFmtId="0" fontId="11" fillId="0" borderId="0"/>
    <xf numFmtId="0" fontId="6" fillId="0" borderId="0"/>
    <xf numFmtId="0" fontId="67" fillId="0" borderId="0">
      <alignment vertical="center"/>
    </xf>
    <xf numFmtId="180"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80" fontId="5" fillId="0" borderId="0"/>
    <xf numFmtId="180"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80" fontId="14" fillId="0" borderId="0"/>
    <xf numFmtId="0" fontId="83" fillId="0" borderId="0"/>
    <xf numFmtId="0" fontId="83" fillId="0" borderId="0"/>
    <xf numFmtId="0" fontId="83" fillId="0" borderId="0"/>
    <xf numFmtId="180"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4">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3"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80"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80" fontId="8"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80"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81" fontId="18" fillId="45" borderId="31" xfId="0" applyNumberFormat="1" applyFont="1" applyFill="1" applyBorder="1" applyAlignment="1" applyProtection="1">
      <alignment horizontal="left" wrapText="1"/>
      <protection locked="0"/>
    </xf>
    <xf numFmtId="181" fontId="18" fillId="45" borderId="58" xfId="0" applyNumberFormat="1" applyFont="1" applyFill="1" applyBorder="1" applyAlignment="1" applyProtection="1">
      <alignment horizontal="left"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361">
    <cellStyle name="20% - Accent1 2" xfId="6" xr:uid="{00000000-0005-0000-0000-000001000000}"/>
    <cellStyle name="20% - Accent1 2 2" xfId="596" xr:uid="{00000000-0005-0000-0000-000002000000}"/>
    <cellStyle name="20% - Accent1 2 2 2" xfId="759" xr:uid="{D356F903-729F-4A03-B7AF-8F7DFF12755A}"/>
    <cellStyle name="20% - Accent1 2 2 2 2" xfId="1292" xr:uid="{45A6B8B5-90D4-43E4-99A8-AEF169F08121}"/>
    <cellStyle name="20% - Accent1 2 2 3" xfId="1178" xr:uid="{9CF81A9F-0E8A-4328-AD3F-223356B32359}"/>
    <cellStyle name="20% - Accent1 2 3" xfId="712" xr:uid="{EDF434F6-97A8-4C97-92EF-01B4CD7E3E3F}"/>
    <cellStyle name="20% - Accent1 2 3 2" xfId="1245" xr:uid="{BE1B0C7B-F6E0-4B53-9356-45D97E7EAE44}"/>
    <cellStyle name="20% - Accent1 2 4" xfId="835" xr:uid="{9B5EF94A-3642-43A4-9C2B-F8710E1CE817}"/>
    <cellStyle name="20% - Accent1 3" xfId="806" xr:uid="{E07D2041-971E-4110-B638-511848290013}"/>
    <cellStyle name="20% - Accent1 3 2" xfId="1339" xr:uid="{37F79A61-6808-4248-87AD-1B2D1069E915}"/>
    <cellStyle name="20% - Accent2 2" xfId="7" xr:uid="{00000000-0005-0000-0000-000004000000}"/>
    <cellStyle name="20% - Accent2 2 2" xfId="597" xr:uid="{00000000-0005-0000-0000-000005000000}"/>
    <cellStyle name="20% - Accent2 2 2 2" xfId="760" xr:uid="{F2C4FB1A-0961-479D-B12C-92AFEAA5DA7F}"/>
    <cellStyle name="20% - Accent2 2 2 2 2" xfId="1293" xr:uid="{A406FE29-76AB-4C45-B886-5C699F91DC03}"/>
    <cellStyle name="20% - Accent2 2 2 3" xfId="1179" xr:uid="{6702C959-54DA-40FE-B92E-ECCE5DBA6007}"/>
    <cellStyle name="20% - Accent2 2 3" xfId="713" xr:uid="{726E0599-9AC6-4E76-AACC-0FD8436401F4}"/>
    <cellStyle name="20% - Accent2 2 3 2" xfId="1246" xr:uid="{668D32D6-D79E-492F-8F21-679390577ACF}"/>
    <cellStyle name="20% - Accent2 2 4" xfId="836" xr:uid="{CBD1C2EF-04B1-4117-9266-581301659086}"/>
    <cellStyle name="20% - Accent2 3" xfId="809" xr:uid="{064AEAAD-AF5C-48B4-ADC6-532BE41941B6}"/>
    <cellStyle name="20% - Accent2 3 2" xfId="1342" xr:uid="{E6D218A9-BD0F-4458-90DB-D26A59653D16}"/>
    <cellStyle name="20% - Accent3 2" xfId="8" xr:uid="{00000000-0005-0000-0000-000007000000}"/>
    <cellStyle name="20% - Accent3 2 2" xfId="598" xr:uid="{00000000-0005-0000-0000-000008000000}"/>
    <cellStyle name="20% - Accent3 2 2 2" xfId="761" xr:uid="{F5B2A5C6-D247-47BE-86EA-F650808C74C7}"/>
    <cellStyle name="20% - Accent3 2 2 2 2" xfId="1294" xr:uid="{92E24AFA-A61F-4A2A-811B-47C60FF4E7A9}"/>
    <cellStyle name="20% - Accent3 2 2 3" xfId="1180" xr:uid="{7C4D4CD8-1FF3-47E4-9D28-C5E54244C133}"/>
    <cellStyle name="20% - Accent3 2 3" xfId="714" xr:uid="{4812A7A9-4CB1-4A98-8F71-CA5406E00B29}"/>
    <cellStyle name="20% - Accent3 2 3 2" xfId="1247" xr:uid="{09CE3B0A-0678-4D3A-A81D-5B5AB255FE1F}"/>
    <cellStyle name="20% - Accent3 2 4" xfId="837" xr:uid="{AA1B27B8-F242-4D58-B78C-43BB07A63DEE}"/>
    <cellStyle name="20% - Accent3 3" xfId="812" xr:uid="{76300C5A-1301-4645-AD34-EEB765A6F950}"/>
    <cellStyle name="20% - Accent3 3 2" xfId="1345" xr:uid="{3F852FF1-CE5C-47C2-8585-8A190CD6099A}"/>
    <cellStyle name="20% - Accent4 2" xfId="9" xr:uid="{00000000-0005-0000-0000-00000A000000}"/>
    <cellStyle name="20% - Accent4 2 2" xfId="599" xr:uid="{00000000-0005-0000-0000-00000B000000}"/>
    <cellStyle name="20% - Accent4 2 2 2" xfId="762" xr:uid="{AEAE4347-0C6C-4EA8-9280-F35F255890D5}"/>
    <cellStyle name="20% - Accent4 2 2 2 2" xfId="1295" xr:uid="{76D51EB1-4A17-4C59-B9F8-6A513E8F394B}"/>
    <cellStyle name="20% - Accent4 2 2 3" xfId="1181" xr:uid="{480DC552-3458-4BEE-9E27-4C30BBABC425}"/>
    <cellStyle name="20% - Accent4 2 3" xfId="715" xr:uid="{3383621A-942D-46EE-B973-A3B99EE61AB1}"/>
    <cellStyle name="20% - Accent4 2 3 2" xfId="1248" xr:uid="{4E824470-96F6-4882-BAF4-950B31726C74}"/>
    <cellStyle name="20% - Accent4 2 4" xfId="838" xr:uid="{FC5323A9-8642-4BE1-BCFB-A44CC0689848}"/>
    <cellStyle name="20% - Accent4 3" xfId="815" xr:uid="{EA736B35-E7F4-47B9-9143-A10AFFEBE522}"/>
    <cellStyle name="20% - Accent4 3 2" xfId="1348" xr:uid="{B1500409-2AC8-4C43-844D-18C213E0997F}"/>
    <cellStyle name="20% - Accent5 2" xfId="10" xr:uid="{00000000-0005-0000-0000-00000D000000}"/>
    <cellStyle name="20% - Accent5 2 2" xfId="600" xr:uid="{00000000-0005-0000-0000-00000E000000}"/>
    <cellStyle name="20% - Accent5 2 2 2" xfId="763" xr:uid="{9F14E33C-53F8-45BD-A1A7-2DA5A30C23C3}"/>
    <cellStyle name="20% - Accent5 2 2 2 2" xfId="1296" xr:uid="{4D80D7B0-74C6-453C-8627-75C697B52FB0}"/>
    <cellStyle name="20% - Accent5 2 2 3" xfId="1182" xr:uid="{2CA53EE6-506B-42B2-B70A-F1ED18404819}"/>
    <cellStyle name="20% - Accent5 2 3" xfId="716" xr:uid="{F2773E4A-67B7-442F-AE3C-6D1FD8110717}"/>
    <cellStyle name="20% - Accent5 2 3 2" xfId="1249" xr:uid="{B0CA1969-5EFF-4E98-98A0-18971530907C}"/>
    <cellStyle name="20% - Accent5 2 4" xfId="839" xr:uid="{C6FE5ECE-56FD-4F2D-9B2E-B7FB56B5D5D6}"/>
    <cellStyle name="20% - Accent5 3" xfId="818" xr:uid="{C358461C-75FF-4C68-90E9-889F2DA229E0}"/>
    <cellStyle name="20% - Accent5 3 2" xfId="1351" xr:uid="{84FFC4B7-4DFE-41E3-A71F-D9E42EB79D5B}"/>
    <cellStyle name="20% - Accent6 2" xfId="11" xr:uid="{00000000-0005-0000-0000-000010000000}"/>
    <cellStyle name="20% - Accent6 2 2" xfId="601" xr:uid="{00000000-0005-0000-0000-000011000000}"/>
    <cellStyle name="20% - Accent6 2 2 2" xfId="764" xr:uid="{BC0655AD-09D2-4AEC-BB73-5CD6BB5A20AA}"/>
    <cellStyle name="20% - Accent6 2 2 2 2" xfId="1297" xr:uid="{2E146589-2E33-4389-B494-BA3F9BCAA28F}"/>
    <cellStyle name="20% - Accent6 2 2 3" xfId="1183" xr:uid="{71CD936F-5BB4-492C-86DD-2EDF7DC280DD}"/>
    <cellStyle name="20% - Accent6 2 3" xfId="717" xr:uid="{246579D6-BF2F-40A9-A18D-259D2CE46A13}"/>
    <cellStyle name="20% - Accent6 2 3 2" xfId="1250" xr:uid="{1735752E-731A-48D2-AECD-B2BC07787CAD}"/>
    <cellStyle name="20% - Accent6 2 4" xfId="840" xr:uid="{DC2A8007-C24B-4BD4-B08F-9E7D0E9ADB39}"/>
    <cellStyle name="20% - Accent6 3" xfId="821" xr:uid="{E1CCD2C7-AB9D-4DCA-9D39-BA3D6F3F9C1E}"/>
    <cellStyle name="20% - Accent6 3 2" xfId="1354" xr:uid="{394CBED0-8C9D-4164-9742-37549B49B413}"/>
    <cellStyle name="20% - 着色 1" xfId="687" builtinId="30" customBuiltin="1"/>
    <cellStyle name="20% - 着色 1 2" xfId="1225" xr:uid="{A09E1E81-FFD1-4C6B-80F0-4E6500E62618}"/>
    <cellStyle name="20% - 着色 2" xfId="691" builtinId="34" customBuiltin="1"/>
    <cellStyle name="20% - 着色 2 2" xfId="1228" xr:uid="{F80F3E56-4575-404D-90A9-44C12DCCB564}"/>
    <cellStyle name="20% - 着色 3" xfId="695" builtinId="38" customBuiltin="1"/>
    <cellStyle name="20% - 着色 3 2" xfId="1231" xr:uid="{1519C709-4F78-4CB4-B119-84058C115B69}"/>
    <cellStyle name="20% - 着色 4" xfId="699" builtinId="42" customBuiltin="1"/>
    <cellStyle name="20% - 着色 4 2" xfId="1234" xr:uid="{D04D7CA2-F44C-449C-8A24-755479A2C16E}"/>
    <cellStyle name="20% - 着色 5" xfId="703" builtinId="46" customBuiltin="1"/>
    <cellStyle name="20% - 着色 5 2" xfId="1237" xr:uid="{F94941E6-6DBA-4D01-9392-F4B7997E788C}"/>
    <cellStyle name="20% - 着色 6" xfId="707" builtinId="50" customBuiltin="1"/>
    <cellStyle name="20% - 着色 6 2" xfId="1240" xr:uid="{2FB353B8-E7D3-4BC6-A314-4064D58F35C6}"/>
    <cellStyle name="40% - Accent1 2" xfId="12" xr:uid="{00000000-0005-0000-0000-000013000000}"/>
    <cellStyle name="40% - Accent1 2 2" xfId="602" xr:uid="{00000000-0005-0000-0000-000014000000}"/>
    <cellStyle name="40% - Accent1 2 2 2" xfId="765" xr:uid="{E68DE563-8836-41E4-B953-E15BF336452F}"/>
    <cellStyle name="40% - Accent1 2 2 2 2" xfId="1298" xr:uid="{2B6113DC-0576-4FD7-BE84-92942A22B3EE}"/>
    <cellStyle name="40% - Accent1 2 2 3" xfId="1184" xr:uid="{4FE15D32-1D82-4B92-AB9D-4D9836432BD1}"/>
    <cellStyle name="40% - Accent1 2 3" xfId="718" xr:uid="{7602192E-A940-4E7B-8C05-4172C15DC192}"/>
    <cellStyle name="40% - Accent1 2 3 2" xfId="1251" xr:uid="{95D171F4-6FE1-4C77-814F-2B7B21D8F163}"/>
    <cellStyle name="40% - Accent1 2 4" xfId="841" xr:uid="{A75A9AE7-B07A-44A8-A043-CBAB31B54D20}"/>
    <cellStyle name="40% - Accent1 3" xfId="807" xr:uid="{E712ACEB-5301-49DB-B2E6-5B16ADCBC359}"/>
    <cellStyle name="40% - Accent1 3 2" xfId="1340" xr:uid="{2D63457E-E0B9-4937-99C5-D3BD549ECC59}"/>
    <cellStyle name="40% - Accent2 2" xfId="13" xr:uid="{00000000-0005-0000-0000-000016000000}"/>
    <cellStyle name="40% - Accent2 2 2" xfId="603" xr:uid="{00000000-0005-0000-0000-000017000000}"/>
    <cellStyle name="40% - Accent2 2 2 2" xfId="766" xr:uid="{57D92524-751A-44EE-976F-17B605EBEB0E}"/>
    <cellStyle name="40% - Accent2 2 2 2 2" xfId="1299" xr:uid="{04E76F7A-1515-49AD-BEAB-1D4ACAD9D164}"/>
    <cellStyle name="40% - Accent2 2 2 3" xfId="1185" xr:uid="{F7780499-B386-4FB9-BA3F-AEFDD4B2639F}"/>
    <cellStyle name="40% - Accent2 2 3" xfId="719" xr:uid="{ECC936C5-7CFA-4470-85B4-A16CA076444D}"/>
    <cellStyle name="40% - Accent2 2 3 2" xfId="1252" xr:uid="{AAF5D675-F237-4DD5-8056-2EFA6FC92944}"/>
    <cellStyle name="40% - Accent2 2 4" xfId="842" xr:uid="{E42930AA-B118-427B-BDEA-4B8B64D1EB0F}"/>
    <cellStyle name="40% - Accent2 3" xfId="810" xr:uid="{2E3EE7B5-111B-4405-BD2E-CC001B4530AA}"/>
    <cellStyle name="40% - Accent2 3 2" xfId="1343" xr:uid="{28041DF2-A2CC-4677-8207-C18ECAE39C5F}"/>
    <cellStyle name="40% - Accent3 2" xfId="14" xr:uid="{00000000-0005-0000-0000-000019000000}"/>
    <cellStyle name="40% - Accent3 2 2" xfId="604" xr:uid="{00000000-0005-0000-0000-00001A000000}"/>
    <cellStyle name="40% - Accent3 2 2 2" xfId="767" xr:uid="{9FBA63F3-A35F-46A1-A0F1-15789AB19036}"/>
    <cellStyle name="40% - Accent3 2 2 2 2" xfId="1300" xr:uid="{3DA98630-83FA-493C-9AE6-1FB0B6980F17}"/>
    <cellStyle name="40% - Accent3 2 2 3" xfId="1186" xr:uid="{BF1C0782-3019-49BC-B1B0-D9B12784D314}"/>
    <cellStyle name="40% - Accent3 2 3" xfId="720" xr:uid="{68A01960-68CB-4A65-8F2A-3555359514EE}"/>
    <cellStyle name="40% - Accent3 2 3 2" xfId="1253" xr:uid="{79D40766-975D-4423-98E8-737158134467}"/>
    <cellStyle name="40% - Accent3 2 4" xfId="843" xr:uid="{E68EA8BB-57AA-4250-A65C-54550CBE74D5}"/>
    <cellStyle name="40% - Accent3 3" xfId="813" xr:uid="{B98B3D0F-C9EF-4904-8320-2E3FDB09ABA0}"/>
    <cellStyle name="40% - Accent3 3 2" xfId="1346" xr:uid="{3785DC0F-BD60-4217-8588-CDDFF397C7B6}"/>
    <cellStyle name="40% - Accent4 2" xfId="15" xr:uid="{00000000-0005-0000-0000-00001C000000}"/>
    <cellStyle name="40% - Accent4 2 2" xfId="605" xr:uid="{00000000-0005-0000-0000-00001D000000}"/>
    <cellStyle name="40% - Accent4 2 2 2" xfId="768" xr:uid="{D8D3D32E-1068-4C30-89D1-A6837006774C}"/>
    <cellStyle name="40% - Accent4 2 2 2 2" xfId="1301" xr:uid="{9F5B3B7A-6BD1-4A63-9C57-F553D80C042C}"/>
    <cellStyle name="40% - Accent4 2 2 3" xfId="1187" xr:uid="{58CB2337-3D34-4A06-8654-64737607666A}"/>
    <cellStyle name="40% - Accent4 2 3" xfId="721" xr:uid="{39398746-C281-41E1-8871-02ADCEB22D95}"/>
    <cellStyle name="40% - Accent4 2 3 2" xfId="1254" xr:uid="{736FBCF9-5946-4F89-B40C-58F1A4C3CAF6}"/>
    <cellStyle name="40% - Accent4 2 4" xfId="844" xr:uid="{4B9E1E73-B564-444B-89A8-3E623E70A0C3}"/>
    <cellStyle name="40% - Accent4 3" xfId="816" xr:uid="{002D2F10-F915-45DE-902D-725C623ABAA8}"/>
    <cellStyle name="40% - Accent4 3 2" xfId="1349" xr:uid="{A3D65C11-AEA2-4715-A128-986123DC5BDC}"/>
    <cellStyle name="40% - Accent5 2" xfId="16" xr:uid="{00000000-0005-0000-0000-00001F000000}"/>
    <cellStyle name="40% - Accent5 2 2" xfId="606" xr:uid="{00000000-0005-0000-0000-000020000000}"/>
    <cellStyle name="40% - Accent5 2 2 2" xfId="769" xr:uid="{C550DE56-E397-4F23-8FF1-DD5779D7D2A8}"/>
    <cellStyle name="40% - Accent5 2 2 2 2" xfId="1302" xr:uid="{EE0BA03D-209F-4E27-BA03-F9F823060131}"/>
    <cellStyle name="40% - Accent5 2 2 3" xfId="1188" xr:uid="{7A2A5FCB-1E22-4193-97B6-005BA0460912}"/>
    <cellStyle name="40% - Accent5 2 3" xfId="722" xr:uid="{CA953F1E-E1A8-460D-AEB6-E09AF3BD1B57}"/>
    <cellStyle name="40% - Accent5 2 3 2" xfId="1255" xr:uid="{0DEA7C32-378D-4138-8A5D-0791D2F68D0B}"/>
    <cellStyle name="40% - Accent5 2 4" xfId="845" xr:uid="{C186CA7C-E96D-4BA1-8F22-674127C5722B}"/>
    <cellStyle name="40% - Accent5 3" xfId="819" xr:uid="{B9076266-3995-42B0-935D-F96D917DF11C}"/>
    <cellStyle name="40% - Accent5 3 2" xfId="1352" xr:uid="{39C762C7-D901-4AA5-87FE-4C57B48A4506}"/>
    <cellStyle name="40% - Accent6 2" xfId="17" xr:uid="{00000000-0005-0000-0000-000022000000}"/>
    <cellStyle name="40% - Accent6 2 2" xfId="607" xr:uid="{00000000-0005-0000-0000-000023000000}"/>
    <cellStyle name="40% - Accent6 2 2 2" xfId="770" xr:uid="{4BA6DEEE-2B48-4CD2-9383-4C2471B20371}"/>
    <cellStyle name="40% - Accent6 2 2 2 2" xfId="1303" xr:uid="{61B465CE-A7E3-4AAB-9367-FA6451F85DAC}"/>
    <cellStyle name="40% - Accent6 2 2 3" xfId="1189" xr:uid="{3AECEBC2-D4F8-4FCF-A1E4-5DB25FAA15A9}"/>
    <cellStyle name="40% - Accent6 2 3" xfId="723" xr:uid="{B6857997-485B-4538-90C6-5CB51162ACA4}"/>
    <cellStyle name="40% - Accent6 2 3 2" xfId="1256" xr:uid="{F11D3394-0ABC-43DD-A1ED-43929D441D55}"/>
    <cellStyle name="40% - Accent6 2 4" xfId="846" xr:uid="{DDB41EB4-67F6-487B-AE1E-7AE9511772DD}"/>
    <cellStyle name="40% - Accent6 3" xfId="822" xr:uid="{FA95F09F-3E91-4EB4-9DEC-F6F55103A9B7}"/>
    <cellStyle name="40% - Accent6 3 2" xfId="1355" xr:uid="{0978283F-D687-4555-AF9F-28E9D85B4A4F}"/>
    <cellStyle name="40% - 着色 1" xfId="688" builtinId="31" customBuiltin="1"/>
    <cellStyle name="40% - 着色 1 2" xfId="1226" xr:uid="{7277C04C-D882-4940-BA0C-8E9A17736ECB}"/>
    <cellStyle name="40% - 着色 2" xfId="692" builtinId="35" customBuiltin="1"/>
    <cellStyle name="40% - 着色 2 2" xfId="1229" xr:uid="{555C3AE5-8FEF-4E52-B58C-1723779FD513}"/>
    <cellStyle name="40% - 着色 3" xfId="696" builtinId="39" customBuiltin="1"/>
    <cellStyle name="40% - 着色 3 2" xfId="1232" xr:uid="{F5DE2264-C951-42A5-88F5-FEC4D8B6EC0E}"/>
    <cellStyle name="40% - 着色 4" xfId="700" builtinId="43" customBuiltin="1"/>
    <cellStyle name="40% - 着色 4 2" xfId="1235" xr:uid="{443DDA6E-13DF-453B-996B-483332BB8AF6}"/>
    <cellStyle name="40% - 着色 5" xfId="704" builtinId="47" customBuiltin="1"/>
    <cellStyle name="40% - 着色 5 2" xfId="1238" xr:uid="{4F42C447-1459-4CCF-A160-D54CFA35D339}"/>
    <cellStyle name="40% - 着色 6" xfId="708" builtinId="51" customBuiltin="1"/>
    <cellStyle name="40% - 着色 6 2" xfId="1241" xr:uid="{48811628-E60E-429C-AE2B-127C0FF71497}"/>
    <cellStyle name="60% - Accent1 2" xfId="18" xr:uid="{00000000-0005-0000-0000-000025000000}"/>
    <cellStyle name="60% - Accent1 2 2" xfId="608" xr:uid="{00000000-0005-0000-0000-000026000000}"/>
    <cellStyle name="60% - Accent1 3" xfId="808" xr:uid="{B4F662A1-3A7E-4CD5-AFDB-1F205B5427FC}"/>
    <cellStyle name="60% - Accent1 3 2" xfId="1341" xr:uid="{84671052-6411-4573-9CA3-D2440C454605}"/>
    <cellStyle name="60% - Accent2 2" xfId="19" xr:uid="{00000000-0005-0000-0000-000028000000}"/>
    <cellStyle name="60% - Accent2 2 2" xfId="609" xr:uid="{00000000-0005-0000-0000-000029000000}"/>
    <cellStyle name="60% - Accent2 3" xfId="811" xr:uid="{E57C1FBC-7353-4D32-8026-C8468A5B588E}"/>
    <cellStyle name="60% - Accent2 3 2" xfId="1344" xr:uid="{9AA0DB60-92CA-4E2C-837C-B4D1E7CC7BDD}"/>
    <cellStyle name="60% - Accent3 2" xfId="20" xr:uid="{00000000-0005-0000-0000-00002B000000}"/>
    <cellStyle name="60% - Accent3 2 2" xfId="610" xr:uid="{00000000-0005-0000-0000-00002C000000}"/>
    <cellStyle name="60% - Accent3 3" xfId="814" xr:uid="{AE56DF22-2A34-454C-B165-90BC7D444073}"/>
    <cellStyle name="60% - Accent3 3 2" xfId="1347" xr:uid="{DED60248-E0AF-480E-9765-42FB5DDA172D}"/>
    <cellStyle name="60% - Accent4 2" xfId="21" xr:uid="{00000000-0005-0000-0000-00002E000000}"/>
    <cellStyle name="60% - Accent4 2 2" xfId="611" xr:uid="{00000000-0005-0000-0000-00002F000000}"/>
    <cellStyle name="60% - Accent4 3" xfId="817" xr:uid="{3FDA9D0D-4413-486B-983C-CC604E346407}"/>
    <cellStyle name="60% - Accent4 3 2" xfId="1350" xr:uid="{FFABCF0A-4FBD-40BD-B6C5-8CDCEA9773EC}"/>
    <cellStyle name="60% - Accent5 2" xfId="22" xr:uid="{00000000-0005-0000-0000-000031000000}"/>
    <cellStyle name="60% - Accent5 2 2" xfId="612" xr:uid="{00000000-0005-0000-0000-000032000000}"/>
    <cellStyle name="60% - Accent5 3" xfId="820" xr:uid="{88C0FC36-A568-4B68-96C1-1CFA958ECF44}"/>
    <cellStyle name="60% - Accent5 3 2" xfId="1353" xr:uid="{8504331D-DAF8-4835-8075-47169F2C0D7F}"/>
    <cellStyle name="60% - Accent6 2" xfId="23" xr:uid="{00000000-0005-0000-0000-000034000000}"/>
    <cellStyle name="60% - Accent6 2 2" xfId="613" xr:uid="{00000000-0005-0000-0000-000035000000}"/>
    <cellStyle name="60% - Accent6 3" xfId="823" xr:uid="{A0853432-C6DA-4DB7-94DF-C5986DB84D44}"/>
    <cellStyle name="60% - Accent6 3 2" xfId="1356" xr:uid="{FCCDB170-7E9D-4C99-AE5C-FC0D6097A9CC}"/>
    <cellStyle name="60% - 着色 1" xfId="689" builtinId="32" customBuiltin="1"/>
    <cellStyle name="60% - 着色 1 2" xfId="1227" xr:uid="{BB5668C5-FE1E-4BD2-8DA7-0BBACD1B7FC1}"/>
    <cellStyle name="60% - 着色 2" xfId="693" builtinId="36" customBuiltin="1"/>
    <cellStyle name="60% - 着色 2 2" xfId="1230" xr:uid="{429F52B8-87B4-4451-B3D2-FC6EFE375AE9}"/>
    <cellStyle name="60% - 着色 3" xfId="697" builtinId="40" customBuiltin="1"/>
    <cellStyle name="60% - 着色 3 2" xfId="1233" xr:uid="{B75B3945-7FEF-4397-8B95-46BBA3167080}"/>
    <cellStyle name="60% - 着色 4" xfId="701" builtinId="44" customBuiltin="1"/>
    <cellStyle name="60% - 着色 4 2" xfId="1236" xr:uid="{46CFE7F8-C80B-479A-B09F-04B5D2F70AA1}"/>
    <cellStyle name="60% - 着色 5" xfId="705" builtinId="48" customBuiltin="1"/>
    <cellStyle name="60% - 着色 5 2" xfId="1239" xr:uid="{726E186E-8B8C-49B8-B548-C18A0733705A}"/>
    <cellStyle name="60% - 着色 6" xfId="709" builtinId="52" customBuiltin="1"/>
    <cellStyle name="60% - 着色 6 2" xfId="1242" xr:uid="{FE94DA55-2051-4328-86BB-9BEDAD43962D}"/>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7" xr:uid="{676D9D16-A065-4A64-8E60-01963188CB63}"/>
    <cellStyle name="Comma [0] 3" xfId="35" xr:uid="{00000000-0005-0000-0000-000056000000}"/>
    <cellStyle name="Comma [0] 3 2" xfId="848" xr:uid="{7FD5F32C-A408-4997-B507-F0ED6020262D}"/>
    <cellStyle name="Comma [0] 4" xfId="36" xr:uid="{00000000-0005-0000-0000-000057000000}"/>
    <cellStyle name="Comma [0] 5" xfId="834" xr:uid="{A2B686D4-88BF-42C3-9AEF-44B164B2C690}"/>
    <cellStyle name="Comma 10" xfId="37" xr:uid="{00000000-0005-0000-0000-000058000000}"/>
    <cellStyle name="Comma 10 2" xfId="849" xr:uid="{4AA560DE-8E32-4B67-96F5-C9F9E37D0D8A}"/>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50" xr:uid="{E810A12C-8A46-4422-913A-C3F7F2BD58EB}"/>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51" xr:uid="{E5F6A6E9-C194-409C-BF01-B7E401F74394}"/>
    <cellStyle name="Comma 117" xfId="56" xr:uid="{00000000-0005-0000-0000-00006B000000}"/>
    <cellStyle name="Comma 117 2" xfId="852" xr:uid="{D67254E9-2A70-4477-83EC-64CCB051ED0C}"/>
    <cellStyle name="Comma 118" xfId="57" xr:uid="{00000000-0005-0000-0000-00006C000000}"/>
    <cellStyle name="Comma 118 2" xfId="853" xr:uid="{27C653EA-5BE6-466B-824C-2DAE85216DE5}"/>
    <cellStyle name="Comma 119" xfId="58" xr:uid="{00000000-0005-0000-0000-00006D000000}"/>
    <cellStyle name="Comma 119 2" xfId="854" xr:uid="{A9852E57-D012-4EC7-9EB5-B2F35D9E0D68}"/>
    <cellStyle name="Comma 12" xfId="59" xr:uid="{00000000-0005-0000-0000-00006E000000}"/>
    <cellStyle name="Comma 12 2" xfId="855" xr:uid="{B28DDE66-8AE0-4214-BC20-7F41B2048DB0}"/>
    <cellStyle name="Comma 120" xfId="60" xr:uid="{00000000-0005-0000-0000-00006F000000}"/>
    <cellStyle name="Comma 120 2" xfId="856" xr:uid="{1A996CC5-72AC-4C38-8ED3-FFAA5159A5A8}"/>
    <cellStyle name="Comma 121" xfId="61" xr:uid="{00000000-0005-0000-0000-000070000000}"/>
    <cellStyle name="Comma 121 2" xfId="857" xr:uid="{18B81516-E626-4675-87F4-C3D10F77FA11}"/>
    <cellStyle name="Comma 122" xfId="62" xr:uid="{00000000-0005-0000-0000-000071000000}"/>
    <cellStyle name="Comma 122 2" xfId="858" xr:uid="{41DBF660-5FF0-4599-8302-09B3E7EE0C94}"/>
    <cellStyle name="Comma 123" xfId="63" xr:uid="{00000000-0005-0000-0000-000072000000}"/>
    <cellStyle name="Comma 123 2" xfId="859" xr:uid="{46CBD0F3-9891-41F5-86E5-87B744889627}"/>
    <cellStyle name="Comma 124" xfId="64" xr:uid="{00000000-0005-0000-0000-000073000000}"/>
    <cellStyle name="Comma 124 2" xfId="860" xr:uid="{BCB062B0-2C7E-4726-98DF-24BD7128F8EE}"/>
    <cellStyle name="Comma 125" xfId="65" xr:uid="{00000000-0005-0000-0000-000074000000}"/>
    <cellStyle name="Comma 125 2" xfId="861" xr:uid="{026A502B-81D8-4CF7-B53C-43E2114D1BEA}"/>
    <cellStyle name="Comma 126" xfId="66" xr:uid="{00000000-0005-0000-0000-000075000000}"/>
    <cellStyle name="Comma 126 2" xfId="862" xr:uid="{6EE082F5-3B57-491D-96C3-E496CB229AC7}"/>
    <cellStyle name="Comma 127" xfId="67" xr:uid="{00000000-0005-0000-0000-000076000000}"/>
    <cellStyle name="Comma 127 2" xfId="863" xr:uid="{64D973DB-D16E-456E-B9B7-275B4D08DA45}"/>
    <cellStyle name="Comma 128" xfId="68" xr:uid="{00000000-0005-0000-0000-000077000000}"/>
    <cellStyle name="Comma 128 2" xfId="864" xr:uid="{EF5728D3-6CED-474B-8778-36543FF7D34C}"/>
    <cellStyle name="Comma 129" xfId="69" xr:uid="{00000000-0005-0000-0000-000078000000}"/>
    <cellStyle name="Comma 129 2" xfId="865" xr:uid="{9C24BD75-0E2D-404D-9884-0A7B69994A49}"/>
    <cellStyle name="Comma 13" xfId="70" xr:uid="{00000000-0005-0000-0000-000079000000}"/>
    <cellStyle name="Comma 13 2" xfId="866" xr:uid="{5677B1BD-6BE4-4566-906E-D7A7D865B304}"/>
    <cellStyle name="Comma 130" xfId="71" xr:uid="{00000000-0005-0000-0000-00007A000000}"/>
    <cellStyle name="Comma 130 2" xfId="867" xr:uid="{A85B4393-E4F2-45C9-B6DB-A260FD254482}"/>
    <cellStyle name="Comma 131" xfId="72" xr:uid="{00000000-0005-0000-0000-00007B000000}"/>
    <cellStyle name="Comma 131 2" xfId="868" xr:uid="{DF1262C1-5869-4985-81F5-1C23767A776A}"/>
    <cellStyle name="Comma 132" xfId="73" xr:uid="{00000000-0005-0000-0000-00007C000000}"/>
    <cellStyle name="Comma 132 2" xfId="869" xr:uid="{F745AC49-B2D5-4FAC-A086-5A5CD55E5A5E}"/>
    <cellStyle name="Comma 133" xfId="74" xr:uid="{00000000-0005-0000-0000-00007D000000}"/>
    <cellStyle name="Comma 133 2" xfId="870" xr:uid="{FE1817A3-3413-4BFE-A977-0DAD6BC86CB3}"/>
    <cellStyle name="Comma 134" xfId="75" xr:uid="{00000000-0005-0000-0000-00007E000000}"/>
    <cellStyle name="Comma 134 2" xfId="871" xr:uid="{C3063CB8-DC63-46CB-808D-D48298BBE027}"/>
    <cellStyle name="Comma 135" xfId="76" xr:uid="{00000000-0005-0000-0000-00007F000000}"/>
    <cellStyle name="Comma 135 2" xfId="872" xr:uid="{96E4D28E-D06A-46DE-8C24-301BFE8D063A}"/>
    <cellStyle name="Comma 136" xfId="77" xr:uid="{00000000-0005-0000-0000-000080000000}"/>
    <cellStyle name="Comma 136 2" xfId="873" xr:uid="{499D765B-7AEB-45D6-92EE-A34C2DAA69DD}"/>
    <cellStyle name="Comma 137" xfId="78" xr:uid="{00000000-0005-0000-0000-000081000000}"/>
    <cellStyle name="Comma 137 2" xfId="874" xr:uid="{77EDC0B3-9F99-43F5-8B51-ECFFAE965934}"/>
    <cellStyle name="Comma 138" xfId="79" xr:uid="{00000000-0005-0000-0000-000082000000}"/>
    <cellStyle name="Comma 138 2" xfId="875" xr:uid="{FAD75222-88B7-4C21-8A8F-2350F78B1A4C}"/>
    <cellStyle name="Comma 139" xfId="80" xr:uid="{00000000-0005-0000-0000-000083000000}"/>
    <cellStyle name="Comma 14" xfId="81" xr:uid="{00000000-0005-0000-0000-000084000000}"/>
    <cellStyle name="Comma 14 2" xfId="876" xr:uid="{776A680E-6AD2-43EC-8C14-921B7341755C}"/>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7" xr:uid="{4F262726-0549-4FEB-B6AE-F0F2DBAA5C0F}"/>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8" xr:uid="{CDC185DD-C018-44DA-9CC7-98B44E03AFC9}"/>
    <cellStyle name="Comma 160" xfId="104" xr:uid="{00000000-0005-0000-0000-00009B000000}"/>
    <cellStyle name="Comma 160 2" xfId="879" xr:uid="{41972F11-245B-4D2D-87CB-097535A1DEA1}"/>
    <cellStyle name="Comma 161" xfId="105" xr:uid="{00000000-0005-0000-0000-00009C000000}"/>
    <cellStyle name="Comma 161 2" xfId="880" xr:uid="{C7274D88-8B3F-4030-A596-770ADDDF84A0}"/>
    <cellStyle name="Comma 162" xfId="106" xr:uid="{00000000-0005-0000-0000-00009D000000}"/>
    <cellStyle name="Comma 162 2" xfId="881" xr:uid="{FE80B43C-0D14-458C-B265-870673ABDE2B}"/>
    <cellStyle name="Comma 163" xfId="107" xr:uid="{00000000-0005-0000-0000-00009E000000}"/>
    <cellStyle name="Comma 163 2" xfId="882" xr:uid="{C0AEEA7A-6F4F-4045-8D0B-2CFB729EE6FE}"/>
    <cellStyle name="Comma 164" xfId="108" xr:uid="{00000000-0005-0000-0000-00009F000000}"/>
    <cellStyle name="Comma 164 2" xfId="883" xr:uid="{4CC3E563-3362-42FB-980E-B5191D41B783}"/>
    <cellStyle name="Comma 165" xfId="109" xr:uid="{00000000-0005-0000-0000-0000A0000000}"/>
    <cellStyle name="Comma 165 2" xfId="884" xr:uid="{A14055AD-7575-4EE5-BC8D-396E767B5628}"/>
    <cellStyle name="Comma 166" xfId="110" xr:uid="{00000000-0005-0000-0000-0000A1000000}"/>
    <cellStyle name="Comma 166 2" xfId="885" xr:uid="{DDC42484-36CA-4D8C-9CCF-BDE31040F93C}"/>
    <cellStyle name="Comma 167" xfId="111" xr:uid="{00000000-0005-0000-0000-0000A2000000}"/>
    <cellStyle name="Comma 167 2" xfId="886" xr:uid="{7916194D-961B-4E2C-BFDF-8727FE075A6C}"/>
    <cellStyle name="Comma 168" xfId="112" xr:uid="{00000000-0005-0000-0000-0000A3000000}"/>
    <cellStyle name="Comma 168 2" xfId="887" xr:uid="{5D52F492-C20D-4EC3-AB00-622EA3C536B1}"/>
    <cellStyle name="Comma 169" xfId="113" xr:uid="{00000000-0005-0000-0000-0000A4000000}"/>
    <cellStyle name="Comma 169 2" xfId="888" xr:uid="{B035915C-3DA1-48AD-AB65-029B27CBAC4E}"/>
    <cellStyle name="Comma 17" xfId="114" xr:uid="{00000000-0005-0000-0000-0000A5000000}"/>
    <cellStyle name="Comma 17 2" xfId="889" xr:uid="{09BC0286-F1BB-40D9-9DE5-5FEC3AE68E48}"/>
    <cellStyle name="Comma 170" xfId="115" xr:uid="{00000000-0005-0000-0000-0000A6000000}"/>
    <cellStyle name="Comma 170 2" xfId="890" xr:uid="{F54ED549-9F0D-4150-BE8C-8FFC5DA5ACA8}"/>
    <cellStyle name="Comma 171" xfId="116" xr:uid="{00000000-0005-0000-0000-0000A7000000}"/>
    <cellStyle name="Comma 171 2" xfId="891" xr:uid="{3E32F8B3-E12F-4B59-87AA-F0A712FE58E7}"/>
    <cellStyle name="Comma 172" xfId="117" xr:uid="{00000000-0005-0000-0000-0000A8000000}"/>
    <cellStyle name="Comma 172 2" xfId="892" xr:uid="{99284FE1-77A0-4564-B588-262FA9660134}"/>
    <cellStyle name="Comma 173" xfId="118" xr:uid="{00000000-0005-0000-0000-0000A9000000}"/>
    <cellStyle name="Comma 173 2" xfId="893" xr:uid="{8B03F317-CCC6-4CB7-80B5-FCA821882F8B}"/>
    <cellStyle name="Comma 174" xfId="119" xr:uid="{00000000-0005-0000-0000-0000AA000000}"/>
    <cellStyle name="Comma 174 2" xfId="894" xr:uid="{F2206D1D-F653-4FF0-8F45-B5C487B11E88}"/>
    <cellStyle name="Comma 175" xfId="120" xr:uid="{00000000-0005-0000-0000-0000AB000000}"/>
    <cellStyle name="Comma 175 2" xfId="895" xr:uid="{0FF5C1D9-4722-497D-B136-D894D94A5753}"/>
    <cellStyle name="Comma 176" xfId="121" xr:uid="{00000000-0005-0000-0000-0000AC000000}"/>
    <cellStyle name="Comma 176 2" xfId="896" xr:uid="{66A3ECA5-3C70-41D9-951E-B199CE5BD2DB}"/>
    <cellStyle name="Comma 177" xfId="122" xr:uid="{00000000-0005-0000-0000-0000AD000000}"/>
    <cellStyle name="Comma 177 2" xfId="897" xr:uid="{540AC046-BF1E-4468-93C1-292BEBA1508C}"/>
    <cellStyle name="Comma 178" xfId="123" xr:uid="{00000000-0005-0000-0000-0000AE000000}"/>
    <cellStyle name="Comma 178 2" xfId="898" xr:uid="{4367CB69-556A-43A6-A14D-E966D148E258}"/>
    <cellStyle name="Comma 179" xfId="124" xr:uid="{00000000-0005-0000-0000-0000AF000000}"/>
    <cellStyle name="Comma 179 2" xfId="899" xr:uid="{795FD8E9-B0BD-48CC-BD96-747C4B0FE0BF}"/>
    <cellStyle name="Comma 18" xfId="125" xr:uid="{00000000-0005-0000-0000-0000B0000000}"/>
    <cellStyle name="Comma 18 2" xfId="900" xr:uid="{0C2AFF5A-6A19-4F97-AA4D-03CE2CA3F1E8}"/>
    <cellStyle name="Comma 180" xfId="126" xr:uid="{00000000-0005-0000-0000-0000B1000000}"/>
    <cellStyle name="Comma 180 2" xfId="901" xr:uid="{EA819DB0-3C67-4095-9798-241406489751}"/>
    <cellStyle name="Comma 181" xfId="127" xr:uid="{00000000-0005-0000-0000-0000B2000000}"/>
    <cellStyle name="Comma 181 2" xfId="902" xr:uid="{C3B4E5B8-7801-4306-8B31-C6936F9D4B1D}"/>
    <cellStyle name="Comma 182" xfId="128" xr:uid="{00000000-0005-0000-0000-0000B3000000}"/>
    <cellStyle name="Comma 182 2" xfId="903" xr:uid="{42535565-B894-4256-B3CF-0D6C9A4D2A68}"/>
    <cellStyle name="Comma 183" xfId="129" xr:uid="{00000000-0005-0000-0000-0000B4000000}"/>
    <cellStyle name="Comma 183 2" xfId="904" xr:uid="{CD5A867B-E9FE-46D5-BCA2-D04147DD5A05}"/>
    <cellStyle name="Comma 184" xfId="130" xr:uid="{00000000-0005-0000-0000-0000B5000000}"/>
    <cellStyle name="Comma 184 2" xfId="905" xr:uid="{9F11C42A-B276-4E36-97E7-C1149A8DBCC4}"/>
    <cellStyle name="Comma 185" xfId="131" xr:uid="{00000000-0005-0000-0000-0000B6000000}"/>
    <cellStyle name="Comma 185 2" xfId="906" xr:uid="{04FB46F1-EC3B-4DAF-836C-15219494C9DE}"/>
    <cellStyle name="Comma 186" xfId="132" xr:uid="{00000000-0005-0000-0000-0000B7000000}"/>
    <cellStyle name="Comma 186 2" xfId="907" xr:uid="{A4F27100-39B0-434F-AFBF-E715BC43EF7E}"/>
    <cellStyle name="Comma 187" xfId="133" xr:uid="{00000000-0005-0000-0000-0000B8000000}"/>
    <cellStyle name="Comma 187 2" xfId="908" xr:uid="{7A612F78-C65E-4835-AB34-7333F8A466CE}"/>
    <cellStyle name="Comma 188" xfId="134" xr:uid="{00000000-0005-0000-0000-0000B9000000}"/>
    <cellStyle name="Comma 188 2" xfId="909" xr:uid="{8579EDFD-C746-4FAF-8732-023050FE64B9}"/>
    <cellStyle name="Comma 189" xfId="135" xr:uid="{00000000-0005-0000-0000-0000BA000000}"/>
    <cellStyle name="Comma 189 2" xfId="910" xr:uid="{8C039742-F875-4BF4-97BB-497D3CB5732A}"/>
    <cellStyle name="Comma 19" xfId="136" xr:uid="{00000000-0005-0000-0000-0000BB000000}"/>
    <cellStyle name="Comma 19 2" xfId="911" xr:uid="{6EB3C1B3-9DDE-49F1-A2EA-07C5468EF3E4}"/>
    <cellStyle name="Comma 190" xfId="137" xr:uid="{00000000-0005-0000-0000-0000BC000000}"/>
    <cellStyle name="Comma 190 2" xfId="912" xr:uid="{36D40601-A711-481C-9302-90CAB3B34653}"/>
    <cellStyle name="Comma 191" xfId="138" xr:uid="{00000000-0005-0000-0000-0000BD000000}"/>
    <cellStyle name="Comma 191 2" xfId="913" xr:uid="{7D374872-E138-4738-B57A-CF90235374E6}"/>
    <cellStyle name="Comma 192" xfId="139" xr:uid="{00000000-0005-0000-0000-0000BE000000}"/>
    <cellStyle name="Comma 192 2" xfId="914" xr:uid="{EB57D003-4282-429A-8198-0454CE949628}"/>
    <cellStyle name="Comma 193" xfId="140" xr:uid="{00000000-0005-0000-0000-0000BF000000}"/>
    <cellStyle name="Comma 193 2" xfId="915" xr:uid="{EC3253EC-9A78-4F1F-8C68-DAE5EBE0ECDD}"/>
    <cellStyle name="Comma 194" xfId="141" xr:uid="{00000000-0005-0000-0000-0000C0000000}"/>
    <cellStyle name="Comma 194 2" xfId="916" xr:uid="{D0C2C9C3-4CAD-4697-A44A-B3E1F283ECE0}"/>
    <cellStyle name="Comma 195" xfId="142" xr:uid="{00000000-0005-0000-0000-0000C1000000}"/>
    <cellStyle name="Comma 195 2" xfId="917" xr:uid="{0149AB19-DD35-42E0-BCFF-CDEE6123A53C}"/>
    <cellStyle name="Comma 196" xfId="143" xr:uid="{00000000-0005-0000-0000-0000C2000000}"/>
    <cellStyle name="Comma 196 2" xfId="918" xr:uid="{5433CDAA-72F0-4CF2-9739-0C1D2BB75D5A}"/>
    <cellStyle name="Comma 197" xfId="144" xr:uid="{00000000-0005-0000-0000-0000C3000000}"/>
    <cellStyle name="Comma 197 2" xfId="919" xr:uid="{24F938A6-2A76-44F2-8735-2CD6E594FACC}"/>
    <cellStyle name="Comma 198" xfId="145" xr:uid="{00000000-0005-0000-0000-0000C4000000}"/>
    <cellStyle name="Comma 198 2" xfId="920" xr:uid="{3B510502-B6E0-4A1F-8BD4-8A586DFB5712}"/>
    <cellStyle name="Comma 199" xfId="146" xr:uid="{00000000-0005-0000-0000-0000C5000000}"/>
    <cellStyle name="Comma 199 2" xfId="921" xr:uid="{B5F3B8FA-04DC-4641-9A08-D5494AEE66FF}"/>
    <cellStyle name="Comma 2" xfId="147" xr:uid="{00000000-0005-0000-0000-0000C6000000}"/>
    <cellStyle name="Comma 2 2" xfId="922" xr:uid="{A8DB85E5-361D-46F4-9D6B-2784DC925E1C}"/>
    <cellStyle name="Comma 20" xfId="148" xr:uid="{00000000-0005-0000-0000-0000C7000000}"/>
    <cellStyle name="Comma 20 2" xfId="923" xr:uid="{EF7FFE8D-7A41-4909-A9D4-365689BD6C38}"/>
    <cellStyle name="Comma 200" xfId="149" xr:uid="{00000000-0005-0000-0000-0000C8000000}"/>
    <cellStyle name="Comma 200 2" xfId="924" xr:uid="{114AD5D3-3164-4E9B-AAC0-8E778D6D2759}"/>
    <cellStyle name="Comma 201" xfId="150" xr:uid="{00000000-0005-0000-0000-0000C9000000}"/>
    <cellStyle name="Comma 201 2" xfId="925" xr:uid="{2E47EB78-162F-44CE-BF2D-D90912D9320A}"/>
    <cellStyle name="Comma 202" xfId="151" xr:uid="{00000000-0005-0000-0000-0000CA000000}"/>
    <cellStyle name="Comma 202 2" xfId="926" xr:uid="{6E7B7347-E99D-486B-A4F2-C487F298A583}"/>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7" xr:uid="{A89CCD80-E12D-45D2-A392-D78C8A41E272}"/>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8" xr:uid="{FC04ED0F-8C71-4CD5-8830-9C96DA861166}"/>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3" xr:uid="{B33B35B4-B559-4450-9B5C-22B95C613C45}"/>
    <cellStyle name="Comma 23" xfId="175" xr:uid="{00000000-0005-0000-0000-0000E2000000}"/>
    <cellStyle name="Comma 23 2" xfId="929" xr:uid="{6CA541E6-BA6C-4960-92F8-452631F4F268}"/>
    <cellStyle name="Comma 24" xfId="176" xr:uid="{00000000-0005-0000-0000-0000E3000000}"/>
    <cellStyle name="Comma 24 2" xfId="930" xr:uid="{A99A741D-3D0A-4F63-97BC-A92FA43EEB63}"/>
    <cellStyle name="Comma 25" xfId="177" xr:uid="{00000000-0005-0000-0000-0000E4000000}"/>
    <cellStyle name="Comma 25 2" xfId="931" xr:uid="{0360A18B-3AB0-4BA7-A016-CF03B4AC9349}"/>
    <cellStyle name="Comma 26" xfId="178" xr:uid="{00000000-0005-0000-0000-0000E5000000}"/>
    <cellStyle name="Comma 26 2" xfId="932" xr:uid="{1DB854D5-B236-42A7-9CA3-566DEC853C2F}"/>
    <cellStyle name="Comma 27" xfId="179" xr:uid="{00000000-0005-0000-0000-0000E6000000}"/>
    <cellStyle name="Comma 27 2" xfId="933" xr:uid="{9501DEA2-59EE-4C13-A212-F2B6960B7A63}"/>
    <cellStyle name="Comma 28" xfId="180" xr:uid="{00000000-0005-0000-0000-0000E7000000}"/>
    <cellStyle name="Comma 28 2" xfId="934" xr:uid="{B9137593-72ED-49EB-93DD-DC3F22550E4B}"/>
    <cellStyle name="Comma 29" xfId="181" xr:uid="{00000000-0005-0000-0000-0000E8000000}"/>
    <cellStyle name="Comma 29 2" xfId="935" xr:uid="{A61F8208-C9EA-47D3-A333-20963BCB7DEE}"/>
    <cellStyle name="Comma 3" xfId="182" xr:uid="{00000000-0005-0000-0000-0000E9000000}"/>
    <cellStyle name="Comma 3 2" xfId="936" xr:uid="{328FD868-0D66-4F26-B30A-DD1C062969CD}"/>
    <cellStyle name="Comma 30" xfId="183" xr:uid="{00000000-0005-0000-0000-0000EA000000}"/>
    <cellStyle name="Comma 30 2" xfId="937" xr:uid="{5361B4F1-18EF-4197-993E-CA73426AD78E}"/>
    <cellStyle name="Comma 31" xfId="184" xr:uid="{00000000-0005-0000-0000-0000EB000000}"/>
    <cellStyle name="Comma 31 2" xfId="938" xr:uid="{03C4639A-E41B-48DE-8F9E-2F3BD3497DFA}"/>
    <cellStyle name="Comma 32" xfId="185" xr:uid="{00000000-0005-0000-0000-0000EC000000}"/>
    <cellStyle name="Comma 32 2" xfId="939" xr:uid="{977CD1A7-C8BA-4B7D-AB9F-9E4BE98B6C3F}"/>
    <cellStyle name="Comma 33" xfId="186" xr:uid="{00000000-0005-0000-0000-0000ED000000}"/>
    <cellStyle name="Comma 33 2" xfId="940" xr:uid="{EA8D5462-6442-4FB5-9DD0-15721CD05F78}"/>
    <cellStyle name="Comma 34" xfId="187" xr:uid="{00000000-0005-0000-0000-0000EE000000}"/>
    <cellStyle name="Comma 34 2" xfId="941" xr:uid="{DB6DC8E7-53EE-43D2-B653-8036B3B566A6}"/>
    <cellStyle name="Comma 35" xfId="188" xr:uid="{00000000-0005-0000-0000-0000EF000000}"/>
    <cellStyle name="Comma 35 2" xfId="942" xr:uid="{E8B5D39D-BA94-4223-B6D3-21A9150498BB}"/>
    <cellStyle name="Comma 36" xfId="189" xr:uid="{00000000-0005-0000-0000-0000F0000000}"/>
    <cellStyle name="Comma 36 2" xfId="943" xr:uid="{557190BE-9AA8-4C86-988E-3B5D37C6242D}"/>
    <cellStyle name="Comma 37" xfId="190" xr:uid="{00000000-0005-0000-0000-0000F1000000}"/>
    <cellStyle name="Comma 37 2" xfId="944" xr:uid="{C503AF85-BB5C-4400-9B52-8A6EAE7137A5}"/>
    <cellStyle name="Comma 38" xfId="191" xr:uid="{00000000-0005-0000-0000-0000F2000000}"/>
    <cellStyle name="Comma 38 2" xfId="945" xr:uid="{24F1235A-24A2-4E16-AFDD-A215531F3825}"/>
    <cellStyle name="Comma 39" xfId="192" xr:uid="{00000000-0005-0000-0000-0000F3000000}"/>
    <cellStyle name="Comma 39 2" xfId="946" xr:uid="{64F19CF9-0FB2-4D9D-8D69-755950F39A8C}"/>
    <cellStyle name="Comma 4" xfId="193" xr:uid="{00000000-0005-0000-0000-0000F4000000}"/>
    <cellStyle name="Comma 4 2" xfId="947" xr:uid="{7F148097-578D-4174-B408-3792A608DD97}"/>
    <cellStyle name="Comma 40" xfId="194" xr:uid="{00000000-0005-0000-0000-0000F5000000}"/>
    <cellStyle name="Comma 40 2" xfId="948" xr:uid="{DA8500D1-DD36-4010-BD12-87FEB1A4979E}"/>
    <cellStyle name="Comma 41" xfId="195" xr:uid="{00000000-0005-0000-0000-0000F6000000}"/>
    <cellStyle name="Comma 41 2" xfId="949" xr:uid="{9C017E2B-1108-4733-B94C-8093EA8E2BB4}"/>
    <cellStyle name="Comma 42" xfId="196" xr:uid="{00000000-0005-0000-0000-0000F7000000}"/>
    <cellStyle name="Comma 42 2" xfId="950" xr:uid="{D69330CC-A73D-4807-8FF8-00779859F063}"/>
    <cellStyle name="Comma 43" xfId="197" xr:uid="{00000000-0005-0000-0000-0000F8000000}"/>
    <cellStyle name="Comma 43 2" xfId="951" xr:uid="{2BC1B17B-115C-4DAE-934B-C367B2C64317}"/>
    <cellStyle name="Comma 44" xfId="198" xr:uid="{00000000-0005-0000-0000-0000F9000000}"/>
    <cellStyle name="Comma 44 2" xfId="952" xr:uid="{5CEF2D92-3B88-4416-B888-E46E561FD734}"/>
    <cellStyle name="Comma 45" xfId="199" xr:uid="{00000000-0005-0000-0000-0000FA000000}"/>
    <cellStyle name="Comma 45 2" xfId="953" xr:uid="{1EE8D635-F6D6-4EBA-AA52-B2FC56C7910F}"/>
    <cellStyle name="Comma 46" xfId="200" xr:uid="{00000000-0005-0000-0000-0000FB000000}"/>
    <cellStyle name="Comma 46 2" xfId="954" xr:uid="{267D78CF-AE97-44B5-A22A-676A370559B2}"/>
    <cellStyle name="Comma 47" xfId="201" xr:uid="{00000000-0005-0000-0000-0000FC000000}"/>
    <cellStyle name="Comma 47 2" xfId="955" xr:uid="{F84A19DF-5202-46B7-BA2D-9CE299CF2690}"/>
    <cellStyle name="Comma 48" xfId="202" xr:uid="{00000000-0005-0000-0000-0000FD000000}"/>
    <cellStyle name="Comma 48 2" xfId="956" xr:uid="{E9E2E5C0-0B36-4268-BAC9-D619F9BF44D8}"/>
    <cellStyle name="Comma 49" xfId="203" xr:uid="{00000000-0005-0000-0000-0000FE000000}"/>
    <cellStyle name="Comma 49 2" xfId="957" xr:uid="{A6119A43-597D-46DB-AAF9-865507413B90}"/>
    <cellStyle name="Comma 5" xfId="204" xr:uid="{00000000-0005-0000-0000-0000FF000000}"/>
    <cellStyle name="Comma 5 2" xfId="958" xr:uid="{C50DEA9B-7FB0-416F-9779-3A480CAC5A47}"/>
    <cellStyle name="Comma 50" xfId="205" xr:uid="{00000000-0005-0000-0000-000000010000}"/>
    <cellStyle name="Comma 50 2" xfId="959" xr:uid="{DDDE6B2A-0626-4EBA-9AA3-A33DD5E2A768}"/>
    <cellStyle name="Comma 51" xfId="206" xr:uid="{00000000-0005-0000-0000-000001010000}"/>
    <cellStyle name="Comma 51 2" xfId="960" xr:uid="{4202D164-E763-4473-9AF5-624AB0A97FA5}"/>
    <cellStyle name="Comma 52" xfId="207" xr:uid="{00000000-0005-0000-0000-000002010000}"/>
    <cellStyle name="Comma 52 2" xfId="961" xr:uid="{ADFE3186-082C-4E57-8782-1BFCE2370A8E}"/>
    <cellStyle name="Comma 53" xfId="208" xr:uid="{00000000-0005-0000-0000-000003010000}"/>
    <cellStyle name="Comma 53 2" xfId="962" xr:uid="{1B0075BD-086C-4D86-888F-19BA4FDB62A1}"/>
    <cellStyle name="Comma 54" xfId="209" xr:uid="{00000000-0005-0000-0000-000004010000}"/>
    <cellStyle name="Comma 54 2" xfId="963" xr:uid="{842633CE-1FBB-49AE-A145-D35F370EA267}"/>
    <cellStyle name="Comma 55" xfId="210" xr:uid="{00000000-0005-0000-0000-000005010000}"/>
    <cellStyle name="Comma 55 2" xfId="964" xr:uid="{81B359E5-338A-4535-805E-A64371DF3676}"/>
    <cellStyle name="Comma 56" xfId="211" xr:uid="{00000000-0005-0000-0000-000006010000}"/>
    <cellStyle name="Comma 56 2" xfId="965" xr:uid="{BFC8FA1D-8B2E-428E-999A-77553C41E60B}"/>
    <cellStyle name="Comma 57" xfId="212" xr:uid="{00000000-0005-0000-0000-000007010000}"/>
    <cellStyle name="Comma 57 2" xfId="966" xr:uid="{CBD5F5E1-7173-46D6-B879-93DA2094B80B}"/>
    <cellStyle name="Comma 58" xfId="213" xr:uid="{00000000-0005-0000-0000-000008010000}"/>
    <cellStyle name="Comma 58 2" xfId="967" xr:uid="{1C6220B7-BAC9-47E4-AE58-A779C7698D9E}"/>
    <cellStyle name="Comma 59" xfId="214" xr:uid="{00000000-0005-0000-0000-000009010000}"/>
    <cellStyle name="Comma 59 2" xfId="968" xr:uid="{63BF4E80-1714-4706-8578-245CF2F9BB3B}"/>
    <cellStyle name="Comma 6" xfId="215" xr:uid="{00000000-0005-0000-0000-00000A010000}"/>
    <cellStyle name="Comma 6 2" xfId="969" xr:uid="{5C34A18C-F4D1-45C0-B25A-773A61B769A1}"/>
    <cellStyle name="Comma 60" xfId="216" xr:uid="{00000000-0005-0000-0000-00000B010000}"/>
    <cellStyle name="Comma 60 2" xfId="970" xr:uid="{D926A465-E030-47B7-8105-ADE78C9CBE83}"/>
    <cellStyle name="Comma 61" xfId="217" xr:uid="{00000000-0005-0000-0000-00000C010000}"/>
    <cellStyle name="Comma 61 2" xfId="971" xr:uid="{01D08B4F-21B9-4CC1-A3C6-E0C0C66454B4}"/>
    <cellStyle name="Comma 62" xfId="218" xr:uid="{00000000-0005-0000-0000-00000D010000}"/>
    <cellStyle name="Comma 62 2" xfId="972" xr:uid="{B794BC90-A27E-47FB-B927-FD0E48B9C2EB}"/>
    <cellStyle name="Comma 63" xfId="219" xr:uid="{00000000-0005-0000-0000-00000E010000}"/>
    <cellStyle name="Comma 63 2" xfId="973" xr:uid="{226E9481-3F9B-44A4-B76D-3CC6E01C5F85}"/>
    <cellStyle name="Comma 64" xfId="220" xr:uid="{00000000-0005-0000-0000-00000F010000}"/>
    <cellStyle name="Comma 64 2" xfId="974" xr:uid="{60734BF8-F81B-4C08-A36D-369D55F5D9D2}"/>
    <cellStyle name="Comma 65" xfId="221" xr:uid="{00000000-0005-0000-0000-000010010000}"/>
    <cellStyle name="Comma 65 2" xfId="975" xr:uid="{6CA22132-56EC-4D13-B838-F8D9083F53FA}"/>
    <cellStyle name="Comma 66" xfId="222" xr:uid="{00000000-0005-0000-0000-000011010000}"/>
    <cellStyle name="Comma 66 2" xfId="976" xr:uid="{5F3CC3FF-64E9-45CD-9BE3-D3E0BC1DAB65}"/>
    <cellStyle name="Comma 67" xfId="223" xr:uid="{00000000-0005-0000-0000-000012010000}"/>
    <cellStyle name="Comma 67 2" xfId="977" xr:uid="{B4983FB5-AC99-4A7A-A885-C4C8F99E2AFA}"/>
    <cellStyle name="Comma 68" xfId="224" xr:uid="{00000000-0005-0000-0000-000013010000}"/>
    <cellStyle name="Comma 68 2" xfId="978" xr:uid="{4334E520-63EC-4DD0-B672-4BE21DB13A9C}"/>
    <cellStyle name="Comma 69" xfId="225" xr:uid="{00000000-0005-0000-0000-000014010000}"/>
    <cellStyle name="Comma 69 2" xfId="979" xr:uid="{02CFCE45-E3C9-4E93-BCE3-467D69FCB2D4}"/>
    <cellStyle name="Comma 7" xfId="226" xr:uid="{00000000-0005-0000-0000-000015010000}"/>
    <cellStyle name="Comma 7 2" xfId="980" xr:uid="{717AB885-CBCC-4EF2-B664-8A97B01D8415}"/>
    <cellStyle name="Comma 70" xfId="227" xr:uid="{00000000-0005-0000-0000-000016010000}"/>
    <cellStyle name="Comma 70 2" xfId="981" xr:uid="{AB4B1EA3-9223-49FC-9CA0-6DD391DC091E}"/>
    <cellStyle name="Comma 71" xfId="228" xr:uid="{00000000-0005-0000-0000-000017010000}"/>
    <cellStyle name="Comma 71 2" xfId="982" xr:uid="{3BBBB1ED-491E-4C03-ABC6-F7F9AA453252}"/>
    <cellStyle name="Comma 72" xfId="229" xr:uid="{00000000-0005-0000-0000-000018010000}"/>
    <cellStyle name="Comma 72 2" xfId="983" xr:uid="{E446FCCA-8B8E-492A-B025-DD74E12A37A5}"/>
    <cellStyle name="Comma 73" xfId="230" xr:uid="{00000000-0005-0000-0000-000019010000}"/>
    <cellStyle name="Comma 73 2" xfId="984" xr:uid="{616BF0D7-2F62-4112-813D-5E1F38665BC6}"/>
    <cellStyle name="Comma 74" xfId="231" xr:uid="{00000000-0005-0000-0000-00001A010000}"/>
    <cellStyle name="Comma 74 2" xfId="985" xr:uid="{B7BF7306-79F4-4CB7-804C-65882CE30A3E}"/>
    <cellStyle name="Comma 75" xfId="232" xr:uid="{00000000-0005-0000-0000-00001B010000}"/>
    <cellStyle name="Comma 75 2" xfId="986" xr:uid="{AC53F458-9A4D-43E2-9A11-A7D070D0CAE1}"/>
    <cellStyle name="Comma 76" xfId="233" xr:uid="{00000000-0005-0000-0000-00001C010000}"/>
    <cellStyle name="Comma 76 2" xfId="987" xr:uid="{5E9F4A65-63F1-4DA7-ACEF-BC7D325A3EEC}"/>
    <cellStyle name="Comma 77" xfId="234" xr:uid="{00000000-0005-0000-0000-00001D010000}"/>
    <cellStyle name="Comma 77 2" xfId="988" xr:uid="{81E2D97D-85E1-4241-9325-6B67F0825F0F}"/>
    <cellStyle name="Comma 78" xfId="235" xr:uid="{00000000-0005-0000-0000-00001E010000}"/>
    <cellStyle name="Comma 78 2" xfId="989" xr:uid="{AF5DF28D-089A-4AE3-A3ED-669CDD9FA15D}"/>
    <cellStyle name="Comma 79" xfId="236" xr:uid="{00000000-0005-0000-0000-00001F010000}"/>
    <cellStyle name="Comma 79 2" xfId="990" xr:uid="{884F6193-F1F9-4D9D-AFB7-1FEF7921F776}"/>
    <cellStyle name="Comma 8" xfId="237" xr:uid="{00000000-0005-0000-0000-000020010000}"/>
    <cellStyle name="Comma 8 2" xfId="991" xr:uid="{22C79749-29F5-4C97-A533-8E5B539FC2BB}"/>
    <cellStyle name="Comma 80" xfId="238" xr:uid="{00000000-0005-0000-0000-000021010000}"/>
    <cellStyle name="Comma 80 2" xfId="992" xr:uid="{3D9FA239-F3C1-4046-83F7-075ECF958304}"/>
    <cellStyle name="Comma 81" xfId="239" xr:uid="{00000000-0005-0000-0000-000022010000}"/>
    <cellStyle name="Comma 81 2" xfId="993" xr:uid="{2581F22B-94CC-449D-9670-8385CCA8667F}"/>
    <cellStyle name="Comma 82" xfId="240" xr:uid="{00000000-0005-0000-0000-000023010000}"/>
    <cellStyle name="Comma 82 2" xfId="994" xr:uid="{7CF3A6F1-FBC8-410B-ADFD-2F9E1FBB4B8B}"/>
    <cellStyle name="Comma 83" xfId="241" xr:uid="{00000000-0005-0000-0000-000024010000}"/>
    <cellStyle name="Comma 83 2" xfId="995" xr:uid="{49B85C23-41CC-4210-80DD-0D3BBA702A83}"/>
    <cellStyle name="Comma 84" xfId="242" xr:uid="{00000000-0005-0000-0000-000025010000}"/>
    <cellStyle name="Comma 84 2" xfId="996" xr:uid="{8C88F066-C830-4012-B51F-4A296F903431}"/>
    <cellStyle name="Comma 85" xfId="243" xr:uid="{00000000-0005-0000-0000-000026010000}"/>
    <cellStyle name="Comma 85 2" xfId="997" xr:uid="{5831A9E1-8074-4F42-8550-F3ABFB09840C}"/>
    <cellStyle name="Comma 86" xfId="244" xr:uid="{00000000-0005-0000-0000-000027010000}"/>
    <cellStyle name="Comma 86 2" xfId="998" xr:uid="{453B5C7E-5B94-46F9-BCD5-D9B57A0DD73E}"/>
    <cellStyle name="Comma 87" xfId="245" xr:uid="{00000000-0005-0000-0000-000028010000}"/>
    <cellStyle name="Comma 87 2" xfId="999" xr:uid="{9D25D152-BCBA-4C1D-AE94-232719A3A3CE}"/>
    <cellStyle name="Comma 88" xfId="246" xr:uid="{00000000-0005-0000-0000-000029010000}"/>
    <cellStyle name="Comma 88 2" xfId="1000" xr:uid="{C6A17F3A-26E7-4755-BFD8-AC7404D908FE}"/>
    <cellStyle name="Comma 89" xfId="247" xr:uid="{00000000-0005-0000-0000-00002A010000}"/>
    <cellStyle name="Comma 89 2" xfId="1001" xr:uid="{DC87AA86-2E42-4F98-AD00-B5B0B6528A84}"/>
    <cellStyle name="Comma 9" xfId="248" xr:uid="{00000000-0005-0000-0000-00002B010000}"/>
    <cellStyle name="Comma 9 2" xfId="1002" xr:uid="{623286B6-C7A9-4CE1-BB03-F202F5D47C43}"/>
    <cellStyle name="Comma 90" xfId="249" xr:uid="{00000000-0005-0000-0000-00002C010000}"/>
    <cellStyle name="Comma 90 2" xfId="1003" xr:uid="{336C14E4-5A56-41AA-B43C-05AADD5C2730}"/>
    <cellStyle name="Comma 91" xfId="250" xr:uid="{00000000-0005-0000-0000-00002D010000}"/>
    <cellStyle name="Comma 91 2" xfId="1004" xr:uid="{21845498-E130-49B9-83BC-605F3304016D}"/>
    <cellStyle name="Comma 92" xfId="251" xr:uid="{00000000-0005-0000-0000-00002E010000}"/>
    <cellStyle name="Comma 92 2" xfId="1005" xr:uid="{C16EE451-95E2-4FE9-B66C-6AD7D873CB13}"/>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2 2" xfId="1006" xr:uid="{A1A20F01-0C11-4EE4-AF3C-60FE88F4BDFB}"/>
    <cellStyle name="Currency [0] 3" xfId="260" xr:uid="{00000000-0005-0000-0000-000039010000}"/>
    <cellStyle name="Currency [0] 3 2" xfId="1007" xr:uid="{F523E689-BE34-4014-B2EC-0473E75392E9}"/>
    <cellStyle name="Currency [0] 4" xfId="261" xr:uid="{00000000-0005-0000-0000-00003A010000}"/>
    <cellStyle name="Currency [0] 5" xfId="262" xr:uid="{00000000-0005-0000-0000-00003B010000}"/>
    <cellStyle name="Currency [0] 6" xfId="832" xr:uid="{AB445780-FA62-4EF6-A411-253F4C42896D}"/>
    <cellStyle name="Currency 10" xfId="263" xr:uid="{00000000-0005-0000-0000-00003C010000}"/>
    <cellStyle name="Currency 10 2" xfId="1008" xr:uid="{884DF5A9-9265-48A7-AD6B-D951D4D8EF86}"/>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 2" xfId="1009" xr:uid="{EEAD9393-CB2A-4203-B191-249CC6D482D2}"/>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6 2" xfId="1010" xr:uid="{E9BC9682-02C7-40B6-B519-61A310C19DD5}"/>
    <cellStyle name="Currency 117" xfId="282" xr:uid="{00000000-0005-0000-0000-00004F010000}"/>
    <cellStyle name="Currency 117 2" xfId="1011" xr:uid="{21372EAF-D97B-44E3-BC61-F306185659BF}"/>
    <cellStyle name="Currency 118" xfId="283" xr:uid="{00000000-0005-0000-0000-000050010000}"/>
    <cellStyle name="Currency 118 2" xfId="1012" xr:uid="{A5066815-5A50-4144-86A0-44B2661EAB9F}"/>
    <cellStyle name="Currency 119" xfId="284" xr:uid="{00000000-0005-0000-0000-000051010000}"/>
    <cellStyle name="Currency 119 2" xfId="1013" xr:uid="{0F773A75-7FC9-43EE-B1D0-72C98DFFC0E4}"/>
    <cellStyle name="Currency 12" xfId="285" xr:uid="{00000000-0005-0000-0000-000052010000}"/>
    <cellStyle name="Currency 12 2" xfId="1014" xr:uid="{D1681E38-54D6-43D8-A197-90F0294A954A}"/>
    <cellStyle name="Currency 120" xfId="286" xr:uid="{00000000-0005-0000-0000-000053010000}"/>
    <cellStyle name="Currency 120 2" xfId="1015" xr:uid="{896C1F08-AB5F-4C6B-8939-1254D2B5D619}"/>
    <cellStyle name="Currency 121" xfId="287" xr:uid="{00000000-0005-0000-0000-000054010000}"/>
    <cellStyle name="Currency 121 2" xfId="1016" xr:uid="{8A5DC169-83C4-482E-BEFD-30CC4604DAB6}"/>
    <cellStyle name="Currency 122" xfId="288" xr:uid="{00000000-0005-0000-0000-000055010000}"/>
    <cellStyle name="Currency 122 2" xfId="1017" xr:uid="{78B6ABEE-B45B-4E87-AE68-1DFD4ADEC0AA}"/>
    <cellStyle name="Currency 123" xfId="289" xr:uid="{00000000-0005-0000-0000-000056010000}"/>
    <cellStyle name="Currency 123 2" xfId="1018" xr:uid="{AEA873DB-7E44-4320-AB91-D7EAD5B4C757}"/>
    <cellStyle name="Currency 124" xfId="290" xr:uid="{00000000-0005-0000-0000-000057010000}"/>
    <cellStyle name="Currency 124 2" xfId="1019" xr:uid="{7B6D274E-FC8B-4F93-AA21-5443C1A2E3F5}"/>
    <cellStyle name="Currency 125" xfId="291" xr:uid="{00000000-0005-0000-0000-000058010000}"/>
    <cellStyle name="Currency 125 2" xfId="1020" xr:uid="{EAD9236C-254A-456C-8F4C-C18D8B9002A5}"/>
    <cellStyle name="Currency 126" xfId="292" xr:uid="{00000000-0005-0000-0000-000059010000}"/>
    <cellStyle name="Currency 126 2" xfId="1021" xr:uid="{25F146C3-106B-4AF6-983F-F2DA2E81B113}"/>
    <cellStyle name="Currency 127" xfId="293" xr:uid="{00000000-0005-0000-0000-00005A010000}"/>
    <cellStyle name="Currency 127 2" xfId="1022" xr:uid="{5B966B0D-4EAD-49D3-B2A3-D83E2C4C80E3}"/>
    <cellStyle name="Currency 128" xfId="294" xr:uid="{00000000-0005-0000-0000-00005B010000}"/>
    <cellStyle name="Currency 128 2" xfId="1023" xr:uid="{16BA069C-E832-43B1-B6FE-2419A9F222FD}"/>
    <cellStyle name="Currency 129" xfId="295" xr:uid="{00000000-0005-0000-0000-00005C010000}"/>
    <cellStyle name="Currency 129 2" xfId="1024" xr:uid="{7E5A4A1E-1312-478D-AC1B-8C7B23F7E3B2}"/>
    <cellStyle name="Currency 13" xfId="296" xr:uid="{00000000-0005-0000-0000-00005D010000}"/>
    <cellStyle name="Currency 13 2" xfId="1025" xr:uid="{0EF91D7E-BF38-4FB7-8F9F-2334F3328F29}"/>
    <cellStyle name="Currency 130" xfId="297" xr:uid="{00000000-0005-0000-0000-00005E010000}"/>
    <cellStyle name="Currency 130 2" xfId="1026" xr:uid="{69C7998A-1C76-46D0-9B15-92C43077A04E}"/>
    <cellStyle name="Currency 131" xfId="298" xr:uid="{00000000-0005-0000-0000-00005F010000}"/>
    <cellStyle name="Currency 131 2" xfId="1027" xr:uid="{BA79630F-97C4-48C9-B626-B639062C5BFD}"/>
    <cellStyle name="Currency 132" xfId="299" xr:uid="{00000000-0005-0000-0000-000060010000}"/>
    <cellStyle name="Currency 132 2" xfId="1028" xr:uid="{B8DB85B9-6AC4-438E-8711-BF4F74C7A410}"/>
    <cellStyle name="Currency 133" xfId="300" xr:uid="{00000000-0005-0000-0000-000061010000}"/>
    <cellStyle name="Currency 133 2" xfId="1029" xr:uid="{EEE9130B-0C3C-413E-ABFB-A81F043BE63C}"/>
    <cellStyle name="Currency 134" xfId="301" xr:uid="{00000000-0005-0000-0000-000062010000}"/>
    <cellStyle name="Currency 134 2" xfId="1030" xr:uid="{6FBD9934-463F-4E73-B9B9-928D22F5258D}"/>
    <cellStyle name="Currency 135" xfId="302" xr:uid="{00000000-0005-0000-0000-000063010000}"/>
    <cellStyle name="Currency 135 2" xfId="1031" xr:uid="{7DBFFB88-9086-4082-ABA6-D8D4BB3EA895}"/>
    <cellStyle name="Currency 136" xfId="303" xr:uid="{00000000-0005-0000-0000-000064010000}"/>
    <cellStyle name="Currency 136 2" xfId="1032" xr:uid="{40E099AD-7B4E-415A-99D5-66A095278F26}"/>
    <cellStyle name="Currency 137" xfId="304" xr:uid="{00000000-0005-0000-0000-000065010000}"/>
    <cellStyle name="Currency 137 2" xfId="1033" xr:uid="{123F78B3-EB48-4854-A0E9-67BFDF209427}"/>
    <cellStyle name="Currency 138" xfId="305" xr:uid="{00000000-0005-0000-0000-000066010000}"/>
    <cellStyle name="Currency 138 2" xfId="1034" xr:uid="{DFB70E43-BE8F-4827-BF5B-4A815E14E0AB}"/>
    <cellStyle name="Currency 139" xfId="306" xr:uid="{00000000-0005-0000-0000-000067010000}"/>
    <cellStyle name="Currency 14" xfId="307" xr:uid="{00000000-0005-0000-0000-000068010000}"/>
    <cellStyle name="Currency 14 2" xfId="1035" xr:uid="{1EEAAD5D-FB94-4BF2-BE31-94E9459748A5}"/>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 2" xfId="1036" xr:uid="{8ADC340B-F13D-4001-BBBC-CEEB761E7FEE}"/>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 2" xfId="1037" xr:uid="{DD690721-F592-459B-B946-75DBA394FFFC}"/>
    <cellStyle name="Currency 160" xfId="330" xr:uid="{00000000-0005-0000-0000-00007F010000}"/>
    <cellStyle name="Currency 160 2" xfId="1038" xr:uid="{6F72D1DB-8B90-4A10-B911-A996A1C1DB3F}"/>
    <cellStyle name="Currency 161" xfId="331" xr:uid="{00000000-0005-0000-0000-000080010000}"/>
    <cellStyle name="Currency 161 2" xfId="1039" xr:uid="{78333AC7-65E0-4315-92F6-5F9B2A8ABB93}"/>
    <cellStyle name="Currency 162" xfId="332" xr:uid="{00000000-0005-0000-0000-000081010000}"/>
    <cellStyle name="Currency 162 2" xfId="1040" xr:uid="{D19A3B22-4BB3-4320-A61F-9531816889C7}"/>
    <cellStyle name="Currency 163" xfId="333" xr:uid="{00000000-0005-0000-0000-000082010000}"/>
    <cellStyle name="Currency 163 2" xfId="1041" xr:uid="{3EFF8505-1870-46F2-B470-3390D4FB8154}"/>
    <cellStyle name="Currency 164" xfId="334" xr:uid="{00000000-0005-0000-0000-000083010000}"/>
    <cellStyle name="Currency 164 2" xfId="1042" xr:uid="{EAB6CACC-6D0B-412D-96B6-309F93305723}"/>
    <cellStyle name="Currency 165" xfId="335" xr:uid="{00000000-0005-0000-0000-000084010000}"/>
    <cellStyle name="Currency 165 2" xfId="1043" xr:uid="{6BA2410A-C862-456C-8FF5-3E0BEDB99572}"/>
    <cellStyle name="Currency 166" xfId="336" xr:uid="{00000000-0005-0000-0000-000085010000}"/>
    <cellStyle name="Currency 166 2" xfId="1044" xr:uid="{A6A2F07A-21A6-40D1-B74E-EE3C04DE435E}"/>
    <cellStyle name="Currency 167" xfId="337" xr:uid="{00000000-0005-0000-0000-000086010000}"/>
    <cellStyle name="Currency 167 2" xfId="1045" xr:uid="{B33FD7AC-1B4A-4049-AECB-5E59062B4869}"/>
    <cellStyle name="Currency 168" xfId="338" xr:uid="{00000000-0005-0000-0000-000087010000}"/>
    <cellStyle name="Currency 168 2" xfId="1046" xr:uid="{2EF2284D-F0B4-44AD-84EF-D62C8B759596}"/>
    <cellStyle name="Currency 169" xfId="339" xr:uid="{00000000-0005-0000-0000-000088010000}"/>
    <cellStyle name="Currency 169 2" xfId="1047" xr:uid="{49D35127-FDB7-44C0-8B6E-07341632AAFE}"/>
    <cellStyle name="Currency 17" xfId="340" xr:uid="{00000000-0005-0000-0000-000089010000}"/>
    <cellStyle name="Currency 17 2" xfId="1048" xr:uid="{6A846D35-50AB-4D19-9FF0-D81AC58934FD}"/>
    <cellStyle name="Currency 170" xfId="341" xr:uid="{00000000-0005-0000-0000-00008A010000}"/>
    <cellStyle name="Currency 170 2" xfId="1049" xr:uid="{BB070279-4DE7-47B4-8B18-98444708DC79}"/>
    <cellStyle name="Currency 171" xfId="342" xr:uid="{00000000-0005-0000-0000-00008B010000}"/>
    <cellStyle name="Currency 171 2" xfId="1050" xr:uid="{A8587A4A-1A97-47F4-96CA-2422F5A36586}"/>
    <cellStyle name="Currency 172" xfId="343" xr:uid="{00000000-0005-0000-0000-00008C010000}"/>
    <cellStyle name="Currency 172 2" xfId="1051" xr:uid="{D03BFDAC-220C-4784-ABAD-592DB6EB450F}"/>
    <cellStyle name="Currency 173" xfId="344" xr:uid="{00000000-0005-0000-0000-00008D010000}"/>
    <cellStyle name="Currency 173 2" xfId="1052" xr:uid="{53C1BB0D-6B35-4C32-828E-EA4AEA926CD8}"/>
    <cellStyle name="Currency 174" xfId="345" xr:uid="{00000000-0005-0000-0000-00008E010000}"/>
    <cellStyle name="Currency 174 2" xfId="1053" xr:uid="{B119AD51-DE09-453E-B41B-2C31D9F3FA18}"/>
    <cellStyle name="Currency 175" xfId="346" xr:uid="{00000000-0005-0000-0000-00008F010000}"/>
    <cellStyle name="Currency 175 2" xfId="1054" xr:uid="{5FA97A3B-BA29-486C-A9DC-03653C5D9AB2}"/>
    <cellStyle name="Currency 176" xfId="347" xr:uid="{00000000-0005-0000-0000-000090010000}"/>
    <cellStyle name="Currency 176 2" xfId="1055" xr:uid="{5C531B24-C962-4832-91EC-2C5795505F7D}"/>
    <cellStyle name="Currency 177" xfId="348" xr:uid="{00000000-0005-0000-0000-000091010000}"/>
    <cellStyle name="Currency 177 2" xfId="1056" xr:uid="{F175EC6F-FE07-4790-B87A-82B2B76D5DB8}"/>
    <cellStyle name="Currency 178" xfId="349" xr:uid="{00000000-0005-0000-0000-000092010000}"/>
    <cellStyle name="Currency 178 2" xfId="1057" xr:uid="{B5E768C4-8271-4550-99C7-8F51A595AC61}"/>
    <cellStyle name="Currency 179" xfId="350" xr:uid="{00000000-0005-0000-0000-000093010000}"/>
    <cellStyle name="Currency 179 2" xfId="1058" xr:uid="{7B94A22E-65C9-4B5B-8B4D-7A3CB7A57656}"/>
    <cellStyle name="Currency 18" xfId="351" xr:uid="{00000000-0005-0000-0000-000094010000}"/>
    <cellStyle name="Currency 18 2" xfId="1059" xr:uid="{E7E95982-0B08-4468-94DE-3A2FE82C91FE}"/>
    <cellStyle name="Currency 180" xfId="352" xr:uid="{00000000-0005-0000-0000-000095010000}"/>
    <cellStyle name="Currency 180 2" xfId="1060" xr:uid="{7480D304-7007-4D8F-88B8-CF1A4FF5C9A1}"/>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 2" xfId="1061" xr:uid="{2A823F52-5E71-48AA-A4FD-F1919D00EDAA}"/>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 2" xfId="1062" xr:uid="{2D2421E9-CA10-45EB-AF85-28602C7AC3BD}"/>
    <cellStyle name="Currency 20" xfId="374" xr:uid="{00000000-0005-0000-0000-0000AB010000}"/>
    <cellStyle name="Currency 20 2" xfId="1063" xr:uid="{DC4B6504-58B2-44B4-AB22-5FBCD35795B8}"/>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 2" xfId="1064" xr:uid="{66D647FD-4BE9-48D7-ADA5-768E03D0DCB1}"/>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 2" xfId="1065" xr:uid="{B6509287-BFCB-42E7-AACC-79F71E519B4B}"/>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24" xfId="831" xr:uid="{A98E25BB-3C85-40F2-9E16-8C82DE45FF8F}"/>
    <cellStyle name="Currency 23" xfId="401" xr:uid="{00000000-0005-0000-0000-0000C6010000}"/>
    <cellStyle name="Currency 23 2" xfId="1066" xr:uid="{51A56EE7-1082-4740-91D0-E6885297B476}"/>
    <cellStyle name="Currency 24" xfId="402" xr:uid="{00000000-0005-0000-0000-0000C7010000}"/>
    <cellStyle name="Currency 24 2" xfId="1067" xr:uid="{E146102D-A46F-404D-AE76-AF27FFEE88E5}"/>
    <cellStyle name="Currency 25" xfId="403" xr:uid="{00000000-0005-0000-0000-0000C8010000}"/>
    <cellStyle name="Currency 25 2" xfId="1068" xr:uid="{B43BD51F-E4C9-437C-8454-7560770DB9B5}"/>
    <cellStyle name="Currency 26" xfId="404" xr:uid="{00000000-0005-0000-0000-0000C9010000}"/>
    <cellStyle name="Currency 26 2" xfId="1069" xr:uid="{5259FC2E-EF87-42D0-A6A8-531A14AB7FAA}"/>
    <cellStyle name="Currency 27" xfId="405" xr:uid="{00000000-0005-0000-0000-0000CA010000}"/>
    <cellStyle name="Currency 27 2" xfId="1070" xr:uid="{86569192-2961-466E-8BC6-788E9521399C}"/>
    <cellStyle name="Currency 28" xfId="406" xr:uid="{00000000-0005-0000-0000-0000CB010000}"/>
    <cellStyle name="Currency 28 2" xfId="1071" xr:uid="{1959C2F1-5D5E-4909-A4F3-2A0E73B00E83}"/>
    <cellStyle name="Currency 29" xfId="407" xr:uid="{00000000-0005-0000-0000-0000CC010000}"/>
    <cellStyle name="Currency 29 2" xfId="1072" xr:uid="{22075DFC-91D9-45A1-AC02-B1BE11525EFF}"/>
    <cellStyle name="Currency 3" xfId="408" xr:uid="{00000000-0005-0000-0000-0000CD010000}"/>
    <cellStyle name="Currency 3 2" xfId="1073" xr:uid="{432F5695-5C60-4D82-9E49-B9B84539B5B2}"/>
    <cellStyle name="Currency 30" xfId="409" xr:uid="{00000000-0005-0000-0000-0000CE010000}"/>
    <cellStyle name="Currency 30 2" xfId="1074" xr:uid="{65E80C9D-4901-4116-872D-B40F1B55BCD2}"/>
    <cellStyle name="Currency 31" xfId="410" xr:uid="{00000000-0005-0000-0000-0000CF010000}"/>
    <cellStyle name="Currency 31 2" xfId="1075" xr:uid="{D0F25F3B-06E8-4159-B811-99542554851C}"/>
    <cellStyle name="Currency 32" xfId="411" xr:uid="{00000000-0005-0000-0000-0000D0010000}"/>
    <cellStyle name="Currency 32 2" xfId="1076" xr:uid="{16F4F5E1-142E-4E0D-B047-2B175252FC82}"/>
    <cellStyle name="Currency 33" xfId="412" xr:uid="{00000000-0005-0000-0000-0000D1010000}"/>
    <cellStyle name="Currency 33 2" xfId="1077" xr:uid="{7FAB326E-A29E-4BC5-B173-378669FC9422}"/>
    <cellStyle name="Currency 34" xfId="413" xr:uid="{00000000-0005-0000-0000-0000D2010000}"/>
    <cellStyle name="Currency 34 2" xfId="1078" xr:uid="{8E8FDF8B-4835-4095-BFB0-FC0F9B82E56A}"/>
    <cellStyle name="Currency 35" xfId="414" xr:uid="{00000000-0005-0000-0000-0000D3010000}"/>
    <cellStyle name="Currency 35 2" xfId="1079" xr:uid="{2169172A-DA3D-4A3F-97F4-DD7AFA07D3D9}"/>
    <cellStyle name="Currency 36" xfId="415" xr:uid="{00000000-0005-0000-0000-0000D4010000}"/>
    <cellStyle name="Currency 36 2" xfId="1080" xr:uid="{68DE6937-85D8-4724-A759-358B2BF8D03C}"/>
    <cellStyle name="Currency 37" xfId="416" xr:uid="{00000000-0005-0000-0000-0000D5010000}"/>
    <cellStyle name="Currency 37 2" xfId="1081" xr:uid="{E1629E4C-0869-4B5B-88DC-1F46962886E8}"/>
    <cellStyle name="Currency 38" xfId="417" xr:uid="{00000000-0005-0000-0000-0000D6010000}"/>
    <cellStyle name="Currency 38 2" xfId="1082" xr:uid="{9D85A990-7D1A-4330-83C9-77344234F5DB}"/>
    <cellStyle name="Currency 39" xfId="418" xr:uid="{00000000-0005-0000-0000-0000D7010000}"/>
    <cellStyle name="Currency 39 2" xfId="1083" xr:uid="{7680D1D6-0A8B-4970-AEB1-094EAAA5EDEF}"/>
    <cellStyle name="Currency 4" xfId="419" xr:uid="{00000000-0005-0000-0000-0000D8010000}"/>
    <cellStyle name="Currency 4 2" xfId="1084" xr:uid="{E059A261-232C-4C29-BF9B-04BEA88698D9}"/>
    <cellStyle name="Currency 40" xfId="420" xr:uid="{00000000-0005-0000-0000-0000D9010000}"/>
    <cellStyle name="Currency 40 2" xfId="1085" xr:uid="{4E97A490-08C7-497E-B58D-73E858571AB3}"/>
    <cellStyle name="Currency 41" xfId="421" xr:uid="{00000000-0005-0000-0000-0000DA010000}"/>
    <cellStyle name="Currency 41 2" xfId="1086" xr:uid="{904CBB86-C011-4618-ACE9-676F2F08D9FC}"/>
    <cellStyle name="Currency 42" xfId="422" xr:uid="{00000000-0005-0000-0000-0000DB010000}"/>
    <cellStyle name="Currency 42 2" xfId="1087" xr:uid="{810CA242-CCE1-45E0-9A7F-3C4BD34FBB8A}"/>
    <cellStyle name="Currency 43" xfId="423" xr:uid="{00000000-0005-0000-0000-0000DC010000}"/>
    <cellStyle name="Currency 43 2" xfId="1088" xr:uid="{00DA89FD-41A8-49F1-8763-EB9F0F0B8AF0}"/>
    <cellStyle name="Currency 44" xfId="424" xr:uid="{00000000-0005-0000-0000-0000DD010000}"/>
    <cellStyle name="Currency 44 2" xfId="1089" xr:uid="{F8F1EE12-5CC2-4B59-9758-475FBF453391}"/>
    <cellStyle name="Currency 45" xfId="425" xr:uid="{00000000-0005-0000-0000-0000DE010000}"/>
    <cellStyle name="Currency 45 2" xfId="1090" xr:uid="{AEA6F86F-4B06-4FC5-8024-66C301ECE75B}"/>
    <cellStyle name="Currency 46" xfId="426" xr:uid="{00000000-0005-0000-0000-0000DF010000}"/>
    <cellStyle name="Currency 46 2" xfId="1091" xr:uid="{9A746CD7-5A9C-4ABB-8294-BA07A5B78101}"/>
    <cellStyle name="Currency 47" xfId="427" xr:uid="{00000000-0005-0000-0000-0000E0010000}"/>
    <cellStyle name="Currency 47 2" xfId="1092" xr:uid="{71BA0A9E-D888-4A4D-B0E3-179D4F267054}"/>
    <cellStyle name="Currency 48" xfId="428" xr:uid="{00000000-0005-0000-0000-0000E1010000}"/>
    <cellStyle name="Currency 48 2" xfId="1093" xr:uid="{57D47915-753C-4A42-8891-B8DEC41D27AA}"/>
    <cellStyle name="Currency 49" xfId="429" xr:uid="{00000000-0005-0000-0000-0000E2010000}"/>
    <cellStyle name="Currency 49 2" xfId="1094" xr:uid="{F2CAE5A0-AB53-4F4F-934B-7F7F66B2E055}"/>
    <cellStyle name="Currency 5" xfId="430" xr:uid="{00000000-0005-0000-0000-0000E3010000}"/>
    <cellStyle name="Currency 5 2" xfId="1095" xr:uid="{01949395-C952-4973-AD8E-1925EF853011}"/>
    <cellStyle name="Currency 50" xfId="431" xr:uid="{00000000-0005-0000-0000-0000E4010000}"/>
    <cellStyle name="Currency 50 2" xfId="1096" xr:uid="{FA892970-0D8F-416E-A11B-D0C82E5F5508}"/>
    <cellStyle name="Currency 51" xfId="432" xr:uid="{00000000-0005-0000-0000-0000E5010000}"/>
    <cellStyle name="Currency 51 2" xfId="1097" xr:uid="{330FB41F-2E0E-4085-A5A4-800C87C4FFBF}"/>
    <cellStyle name="Currency 52" xfId="433" xr:uid="{00000000-0005-0000-0000-0000E6010000}"/>
    <cellStyle name="Currency 52 2" xfId="1098" xr:uid="{1757D710-3413-4019-B8FD-33D20E0DA899}"/>
    <cellStyle name="Currency 53" xfId="434" xr:uid="{00000000-0005-0000-0000-0000E7010000}"/>
    <cellStyle name="Currency 53 2" xfId="1099" xr:uid="{6C851FC3-B0D5-4776-AEA7-B1962804E585}"/>
    <cellStyle name="Currency 54" xfId="435" xr:uid="{00000000-0005-0000-0000-0000E8010000}"/>
    <cellStyle name="Currency 54 2" xfId="1100" xr:uid="{B53A4ACF-21F7-4CE5-B15E-17C9EF3938C6}"/>
    <cellStyle name="Currency 55" xfId="436" xr:uid="{00000000-0005-0000-0000-0000E9010000}"/>
    <cellStyle name="Currency 55 2" xfId="1101" xr:uid="{7165FC02-ADE5-47F1-861B-93D6F9EB6E37}"/>
    <cellStyle name="Currency 56" xfId="437" xr:uid="{00000000-0005-0000-0000-0000EA010000}"/>
    <cellStyle name="Currency 56 2" xfId="1102" xr:uid="{E231662D-8711-44F5-863E-69A63E6B523E}"/>
    <cellStyle name="Currency 57" xfId="438" xr:uid="{00000000-0005-0000-0000-0000EB010000}"/>
    <cellStyle name="Currency 57 2" xfId="1103" xr:uid="{017714D0-57C6-4CAE-A2AC-449D40B068A7}"/>
    <cellStyle name="Currency 58" xfId="439" xr:uid="{00000000-0005-0000-0000-0000EC010000}"/>
    <cellStyle name="Currency 58 2" xfId="1104" xr:uid="{26F9023B-1DF9-490D-9E30-2B2042F154B1}"/>
    <cellStyle name="Currency 59" xfId="440" xr:uid="{00000000-0005-0000-0000-0000ED010000}"/>
    <cellStyle name="Currency 59 2" xfId="1105" xr:uid="{989F80AE-7428-48C5-90CB-B199CE4F6617}"/>
    <cellStyle name="Currency 6" xfId="441" xr:uid="{00000000-0005-0000-0000-0000EE010000}"/>
    <cellStyle name="Currency 6 2" xfId="1106" xr:uid="{933E89CB-5B2C-4285-89E7-B69EC4AE07A1}"/>
    <cellStyle name="Currency 60" xfId="442" xr:uid="{00000000-0005-0000-0000-0000EF010000}"/>
    <cellStyle name="Currency 60 2" xfId="1107" xr:uid="{2FD56B9F-24ED-4382-AB49-9A3748FFF1EA}"/>
    <cellStyle name="Currency 61" xfId="443" xr:uid="{00000000-0005-0000-0000-0000F0010000}"/>
    <cellStyle name="Currency 61 2" xfId="1108" xr:uid="{566F050E-CB18-4827-A5C8-875A16108DC2}"/>
    <cellStyle name="Currency 62" xfId="444" xr:uid="{00000000-0005-0000-0000-0000F1010000}"/>
    <cellStyle name="Currency 62 2" xfId="1109" xr:uid="{2CD53688-1661-451D-A384-93A617BF674D}"/>
    <cellStyle name="Currency 63" xfId="445" xr:uid="{00000000-0005-0000-0000-0000F2010000}"/>
    <cellStyle name="Currency 63 2" xfId="1110" xr:uid="{0D1AA51D-3B91-4C21-9110-563E2D71AF6C}"/>
    <cellStyle name="Currency 64" xfId="446" xr:uid="{00000000-0005-0000-0000-0000F3010000}"/>
    <cellStyle name="Currency 64 2" xfId="1111" xr:uid="{C16BC019-0216-4543-B8FE-C54CCA312E87}"/>
    <cellStyle name="Currency 65" xfId="447" xr:uid="{00000000-0005-0000-0000-0000F4010000}"/>
    <cellStyle name="Currency 65 2" xfId="1112" xr:uid="{92BDC997-06D2-44BF-BCED-BDD05F9BFCD1}"/>
    <cellStyle name="Currency 66" xfId="448" xr:uid="{00000000-0005-0000-0000-0000F5010000}"/>
    <cellStyle name="Currency 66 2" xfId="1113" xr:uid="{F6DD5060-8A17-4E0B-896F-81043F1D5D84}"/>
    <cellStyle name="Currency 67" xfId="449" xr:uid="{00000000-0005-0000-0000-0000F6010000}"/>
    <cellStyle name="Currency 67 2" xfId="1114" xr:uid="{C6F8D684-5255-4640-A1F6-747121F7999B}"/>
    <cellStyle name="Currency 68" xfId="450" xr:uid="{00000000-0005-0000-0000-0000F7010000}"/>
    <cellStyle name="Currency 68 2" xfId="1115" xr:uid="{A34E43C9-D777-4B4B-A392-AE4580906B0F}"/>
    <cellStyle name="Currency 69" xfId="451" xr:uid="{00000000-0005-0000-0000-0000F8010000}"/>
    <cellStyle name="Currency 69 2" xfId="1116" xr:uid="{589E2C87-CBF2-4D7D-B7AE-CAF44070E550}"/>
    <cellStyle name="Currency 7" xfId="452" xr:uid="{00000000-0005-0000-0000-0000F9010000}"/>
    <cellStyle name="Currency 7 2" xfId="1117" xr:uid="{D0FBAD01-5B95-4541-B7A0-6FBA8FD2C16B}"/>
    <cellStyle name="Currency 70" xfId="453" xr:uid="{00000000-0005-0000-0000-0000FA010000}"/>
    <cellStyle name="Currency 70 2" xfId="1118" xr:uid="{AD9525A5-9A0B-42BC-BBAA-7D268B5E2912}"/>
    <cellStyle name="Currency 71" xfId="454" xr:uid="{00000000-0005-0000-0000-0000FB010000}"/>
    <cellStyle name="Currency 71 2" xfId="1119" xr:uid="{4D512490-22BD-47F4-B88D-CF29D8B5BC7E}"/>
    <cellStyle name="Currency 72" xfId="455" xr:uid="{00000000-0005-0000-0000-0000FC010000}"/>
    <cellStyle name="Currency 72 2" xfId="1120" xr:uid="{4EA3BE1A-7A0C-47F2-BBE4-AE27A242EC53}"/>
    <cellStyle name="Currency 73" xfId="456" xr:uid="{00000000-0005-0000-0000-0000FD010000}"/>
    <cellStyle name="Currency 73 2" xfId="1121" xr:uid="{E58B9BE6-090B-4776-9A63-E7EF43C257C5}"/>
    <cellStyle name="Currency 74" xfId="457" xr:uid="{00000000-0005-0000-0000-0000FE010000}"/>
    <cellStyle name="Currency 74 2" xfId="1122" xr:uid="{D00A3653-DAEA-4ED3-8D8F-365F1BFEC7DD}"/>
    <cellStyle name="Currency 75" xfId="458" xr:uid="{00000000-0005-0000-0000-0000FF010000}"/>
    <cellStyle name="Currency 75 2" xfId="1123" xr:uid="{28B6416E-EB99-4F22-9677-BC8C0D655ADC}"/>
    <cellStyle name="Currency 76" xfId="459" xr:uid="{00000000-0005-0000-0000-000000020000}"/>
    <cellStyle name="Currency 76 2" xfId="1124" xr:uid="{B0922AF5-22B1-4C4E-848F-18D52CE3AA94}"/>
    <cellStyle name="Currency 77" xfId="460" xr:uid="{00000000-0005-0000-0000-000001020000}"/>
    <cellStyle name="Currency 77 2" xfId="1125" xr:uid="{5869F3AE-38F1-473F-8D3A-807BB2BDB8AD}"/>
    <cellStyle name="Currency 78" xfId="461" xr:uid="{00000000-0005-0000-0000-000002020000}"/>
    <cellStyle name="Currency 78 2" xfId="1126" xr:uid="{B59C72FC-0619-49FE-8C3C-183D7B3298C3}"/>
    <cellStyle name="Currency 79" xfId="462" xr:uid="{00000000-0005-0000-0000-000003020000}"/>
    <cellStyle name="Currency 79 2" xfId="1127" xr:uid="{21A4902C-0E2B-4EE1-9A7D-4B4442C4828B}"/>
    <cellStyle name="Currency 8" xfId="463" xr:uid="{00000000-0005-0000-0000-000004020000}"/>
    <cellStyle name="Currency 8 2" xfId="1128" xr:uid="{DBDDF014-9EBB-4B7F-8F28-9F022265BADC}"/>
    <cellStyle name="Currency 80" xfId="464" xr:uid="{00000000-0005-0000-0000-000005020000}"/>
    <cellStyle name="Currency 80 2" xfId="1129" xr:uid="{517096E9-0F3D-459F-A172-76B1F00C5445}"/>
    <cellStyle name="Currency 81" xfId="465" xr:uid="{00000000-0005-0000-0000-000006020000}"/>
    <cellStyle name="Currency 81 2" xfId="1130" xr:uid="{EA8CCC83-E421-41B2-BE0D-A299FA88E660}"/>
    <cellStyle name="Currency 82" xfId="466" xr:uid="{00000000-0005-0000-0000-000007020000}"/>
    <cellStyle name="Currency 82 2" xfId="1131" xr:uid="{794837F4-3F5B-42E7-9956-3325E2990168}"/>
    <cellStyle name="Currency 83" xfId="467" xr:uid="{00000000-0005-0000-0000-000008020000}"/>
    <cellStyle name="Currency 83 2" xfId="1132" xr:uid="{EEBA0F82-AEDA-48A1-A54E-BB754CC1FCDF}"/>
    <cellStyle name="Currency 84" xfId="468" xr:uid="{00000000-0005-0000-0000-000009020000}"/>
    <cellStyle name="Currency 84 2" xfId="1133" xr:uid="{92083A7D-311A-4D27-A669-4D0892553539}"/>
    <cellStyle name="Currency 85" xfId="469" xr:uid="{00000000-0005-0000-0000-00000A020000}"/>
    <cellStyle name="Currency 85 2" xfId="1134" xr:uid="{AE891F36-B31B-4EE8-B886-0E00019257EB}"/>
    <cellStyle name="Currency 86" xfId="470" xr:uid="{00000000-0005-0000-0000-00000B020000}"/>
    <cellStyle name="Currency 86 2" xfId="1135" xr:uid="{5F4B6FD1-F761-4FF9-A881-6738578AAD33}"/>
    <cellStyle name="Currency 87" xfId="471" xr:uid="{00000000-0005-0000-0000-00000C020000}"/>
    <cellStyle name="Currency 87 2" xfId="1136" xr:uid="{769097E9-E795-46A1-8750-8B032B6980E1}"/>
    <cellStyle name="Currency 88" xfId="472" xr:uid="{00000000-0005-0000-0000-00000D020000}"/>
    <cellStyle name="Currency 88 2" xfId="1137" xr:uid="{48C8877C-342B-4181-85E7-0532C4E8E3E0}"/>
    <cellStyle name="Currency 89" xfId="473" xr:uid="{00000000-0005-0000-0000-00000E020000}"/>
    <cellStyle name="Currency 89 2" xfId="1138" xr:uid="{8975CC8B-B448-4CE0-BDB6-AD5EE80C3276}"/>
    <cellStyle name="Currency 9" xfId="474" xr:uid="{00000000-0005-0000-0000-00000F020000}"/>
    <cellStyle name="Currency 9 2" xfId="1139" xr:uid="{9CF92BC4-F101-4A5A-9699-AA4B164D35C4}"/>
    <cellStyle name="Currency 90" xfId="475" xr:uid="{00000000-0005-0000-0000-000010020000}"/>
    <cellStyle name="Currency 90 2" xfId="1140" xr:uid="{A5C5B7BB-77FF-4BA0-9A58-56B209B92E7C}"/>
    <cellStyle name="Currency 91" xfId="476" xr:uid="{00000000-0005-0000-0000-000011020000}"/>
    <cellStyle name="Currency 91 2" xfId="1141" xr:uid="{966D2393-0F07-424C-8C85-B6CFF4CC59BB}"/>
    <cellStyle name="Currency 92" xfId="477" xr:uid="{00000000-0005-0000-0000-000012020000}"/>
    <cellStyle name="Currency 92 2" xfId="1142" xr:uid="{0D110185-4C8C-4018-97BC-604A698C2A41}"/>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143" xr:uid="{568CB694-BF7C-4FA9-AE57-8DCD8044CC1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308" xr:uid="{2B4EE44C-3B11-41B6-9F20-C40AC812DDD6}"/>
    <cellStyle name="Normal 13 2 2 2 2 2 3" xfId="1194" xr:uid="{2D4D93EF-1802-4074-AFB0-48A7299C093C}"/>
    <cellStyle name="Normal 13 2 2 2 2 3" xfId="728" xr:uid="{F7E642FC-6515-4C96-BF0C-73AEC1DE4ADF}"/>
    <cellStyle name="Normal 13 2 2 2 2 3 2" xfId="1261" xr:uid="{20367467-31BA-42CE-A42C-3677BE4EFBC6}"/>
    <cellStyle name="Normal 13 2 2 2 2 4" xfId="1147" xr:uid="{4304CA04-7C9E-4B8A-9DE2-085F5A1E86B4}"/>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309" xr:uid="{AB391985-087F-417E-8658-BEFC0653FB12}"/>
    <cellStyle name="Normal 13 2 2 2 3 2 3" xfId="1195" xr:uid="{120E4DEE-74B9-4797-9838-78A6A23FAA27}"/>
    <cellStyle name="Normal 13 2 2 2 3 3" xfId="729" xr:uid="{217E2C86-D28F-4667-8EB7-18B8E5C66798}"/>
    <cellStyle name="Normal 13 2 2 2 3 3 2" xfId="1262" xr:uid="{0C26FC36-65E7-4778-BF90-00582809C704}"/>
    <cellStyle name="Normal 13 2 2 2 3 4" xfId="1148" xr:uid="{5C369FC6-2B43-4C94-8247-3BAA9681C7B2}"/>
    <cellStyle name="Normal 13 2 2 2 4" xfId="637" xr:uid="{00000000-0005-0000-0000-00004C020000}"/>
    <cellStyle name="Normal 13 2 2 2 4 2" xfId="774" xr:uid="{9DD2384D-9728-4663-8046-D79F77604DA2}"/>
    <cellStyle name="Normal 13 2 2 2 4 2 2" xfId="1307" xr:uid="{BBD2E6A8-D9EC-4893-AF2A-1554D9E9586C}"/>
    <cellStyle name="Normal 13 2 2 2 4 3" xfId="1193" xr:uid="{6E9A1DDC-BD25-4FFA-A439-67B3510564C9}"/>
    <cellStyle name="Normal 13 2 2 2 5" xfId="727" xr:uid="{70E49861-77DE-4FCA-9F03-2E66F0E07D24}"/>
    <cellStyle name="Normal 13 2 2 2 5 2" xfId="1260" xr:uid="{FB9ABC37-30F2-4767-82A6-B1F4AE64FE76}"/>
    <cellStyle name="Normal 13 2 2 2 6" xfId="1146" xr:uid="{D30B9B82-889C-4F75-B83E-5FD7B9061836}"/>
    <cellStyle name="Normal 13 2 2 3" xfId="636" xr:uid="{00000000-0005-0000-0000-00004D020000}"/>
    <cellStyle name="Normal 13 2 2 3 2" xfId="773" xr:uid="{9843F705-B6F1-47BA-9AAF-DC472586A2A6}"/>
    <cellStyle name="Normal 13 2 2 3 2 2" xfId="1306" xr:uid="{7B5C1F56-C05B-4DBE-9F4B-04BA5AEFB037}"/>
    <cellStyle name="Normal 13 2 2 3 3" xfId="1192" xr:uid="{70046753-B4ED-4CA5-A064-773E68F284AB}"/>
    <cellStyle name="Normal 13 2 2 4" xfId="726" xr:uid="{BBBF9789-6ECD-417E-8D96-760118FC6639}"/>
    <cellStyle name="Normal 13 2 2 4 2" xfId="1259" xr:uid="{6221AE1E-B222-4181-BA9E-BEA74F513304}"/>
    <cellStyle name="Normal 13 2 2 5" xfId="1145" xr:uid="{FB2ADA99-3DF0-41A4-A613-FA2DBB927F7B}"/>
    <cellStyle name="Normal 13 2 3" xfId="512" xr:uid="{00000000-0005-0000-0000-00004E020000}"/>
    <cellStyle name="Normal 13 2 3 2" xfId="640" xr:uid="{00000000-0005-0000-0000-00004F020000}"/>
    <cellStyle name="Normal 13 2 3 2 2" xfId="777" xr:uid="{B4AF2282-B0D2-478B-89A0-06C94235AEDC}"/>
    <cellStyle name="Normal 13 2 3 2 2 2" xfId="1310" xr:uid="{6078467E-16C3-41CA-9195-CBC0DB9083A7}"/>
    <cellStyle name="Normal 13 2 3 2 3" xfId="1196" xr:uid="{54CB211F-23EE-4430-9A26-08945E520A8A}"/>
    <cellStyle name="Normal 13 2 3 3" xfId="730" xr:uid="{D638219D-FAF2-4D70-972F-879DF1ADCC78}"/>
    <cellStyle name="Normal 13 2 3 3 2" xfId="1263" xr:uid="{95A5098F-65AA-4ED0-BAE0-F3C8ABD16701}"/>
    <cellStyle name="Normal 13 2 3 4" xfId="1149" xr:uid="{6A392384-C733-47D3-9223-BFC208CAFC05}"/>
    <cellStyle name="Normal 13 2 4" xfId="635" xr:uid="{00000000-0005-0000-0000-000050020000}"/>
    <cellStyle name="Normal 13 2 4 2" xfId="772" xr:uid="{924C57E5-2D63-4800-A70B-86DF745E6952}"/>
    <cellStyle name="Normal 13 2 4 2 2" xfId="1305" xr:uid="{3BFA2534-88A3-4D32-9C2D-689C0BD9FADD}"/>
    <cellStyle name="Normal 13 2 4 3" xfId="1191" xr:uid="{A75D8A3C-3F2B-42EF-920B-421B86CE72C1}"/>
    <cellStyle name="Normal 13 2 5" xfId="725" xr:uid="{13862D8D-C120-4ACD-9F73-65901595AA90}"/>
    <cellStyle name="Normal 13 2 5 2" xfId="1258" xr:uid="{D2BB4B46-7AC0-4806-B9B1-57DC3F28471E}"/>
    <cellStyle name="Normal 13 2 6" xfId="1144" xr:uid="{82F1650E-650F-4BC5-9F4A-BDB6773F3ABF}"/>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312" xr:uid="{F3313212-80FA-4A70-A2D3-F6CACB81C09F}"/>
    <cellStyle name="Normal 13 3 2 2 3" xfId="1198" xr:uid="{281A24BA-6532-45F4-AD0D-C36BD8933680}"/>
    <cellStyle name="Normal 13 3 2 3" xfId="732" xr:uid="{C506AF63-BAF5-446B-8634-6B173C3D2277}"/>
    <cellStyle name="Normal 13 3 2 3 2" xfId="1265" xr:uid="{F66E57A2-DC35-47F5-B615-26A1BB6EF268}"/>
    <cellStyle name="Normal 13 3 2 4" xfId="1151" xr:uid="{87677076-3FAC-43E0-8295-FEBE68B79F6F}"/>
    <cellStyle name="Normal 13 3 3" xfId="641" xr:uid="{00000000-0005-0000-0000-000054020000}"/>
    <cellStyle name="Normal 13 3 3 2" xfId="778" xr:uid="{2D64F0B6-F2D4-4753-ACAB-B8970C19DF11}"/>
    <cellStyle name="Normal 13 3 3 2 2" xfId="1311" xr:uid="{14E11DBB-C3AF-4B97-AB97-BD3634DF3F18}"/>
    <cellStyle name="Normal 13 3 3 3" xfId="1197" xr:uid="{3842AFCB-F8D0-43EF-A4DB-E8567AFD7E25}"/>
    <cellStyle name="Normal 13 3 4" xfId="731" xr:uid="{A8FFA28B-3FBA-4810-9FB7-E8BC8786E106}"/>
    <cellStyle name="Normal 13 3 4 2" xfId="1264" xr:uid="{A778F930-FB60-4DEB-9248-5398B00B4F09}"/>
    <cellStyle name="Normal 13 3 5" xfId="1150" xr:uid="{53956611-2410-49BB-96C1-31919CCECDD0}"/>
    <cellStyle name="Normal 13 4" xfId="515" xr:uid="{00000000-0005-0000-0000-000055020000}"/>
    <cellStyle name="Normal 13 4 2" xfId="643" xr:uid="{00000000-0005-0000-0000-000056020000}"/>
    <cellStyle name="Normal 13 4 2 2" xfId="780" xr:uid="{1C21DE69-2493-4CFD-AB7C-13CD278C565F}"/>
    <cellStyle name="Normal 13 4 2 2 2" xfId="1313" xr:uid="{DE77996C-0D73-4B90-93D4-B27899051459}"/>
    <cellStyle name="Normal 13 4 2 3" xfId="1199" xr:uid="{4BD8CF84-93EE-469D-BE99-F1502904A082}"/>
    <cellStyle name="Normal 13 4 3" xfId="733" xr:uid="{38E01FFC-D61C-4E61-B3A4-423B54ECD7D6}"/>
    <cellStyle name="Normal 13 4 3 2" xfId="1266" xr:uid="{DD760D07-850C-43C2-BC9A-A1F0D087BD6B}"/>
    <cellStyle name="Normal 13 4 4" xfId="1152" xr:uid="{BBB111EF-F8B9-4EBE-BE7D-44E0FDE0F407}"/>
    <cellStyle name="Normal 13 5" xfId="634" xr:uid="{00000000-0005-0000-0000-000057020000}"/>
    <cellStyle name="Normal 13 5 2" xfId="771" xr:uid="{F8A01035-FD81-4170-AC37-95B4477EB95E}"/>
    <cellStyle name="Normal 13 5 2 2" xfId="1304" xr:uid="{21FAD1E7-29F0-490A-A30A-EF1F08270111}"/>
    <cellStyle name="Normal 13 5 3" xfId="1190" xr:uid="{1755F68D-811D-4507-9938-5E253E65A447}"/>
    <cellStyle name="Normal 13 6" xfId="516" xr:uid="{00000000-0005-0000-0000-000058020000}"/>
    <cellStyle name="Normal 13 6 2" xfId="644" xr:uid="{00000000-0005-0000-0000-000059020000}"/>
    <cellStyle name="Normal 13 6 2 2" xfId="781" xr:uid="{57E1D229-3A53-40B5-BE22-FDB47E104338}"/>
    <cellStyle name="Normal 13 6 2 2 2" xfId="1314" xr:uid="{B8B5E383-5A18-4794-845F-B235F104C7E1}"/>
    <cellStyle name="Normal 13 6 2 3" xfId="1200" xr:uid="{6B6CAB76-359C-46B6-BDAA-9E8A9172FEB6}"/>
    <cellStyle name="Normal 13 6 3" xfId="734" xr:uid="{6D8D5F10-C45C-44AF-9B94-9F21A3A87E4B}"/>
    <cellStyle name="Normal 13 6 3 2" xfId="1267" xr:uid="{1D66B9A3-06EF-4C1C-92CD-804FD5C1BC24}"/>
    <cellStyle name="Normal 13 6 4" xfId="1153" xr:uid="{1A02F71B-3D68-4C2B-AD06-3F345A2B88F2}"/>
    <cellStyle name="Normal 13 7" xfId="724" xr:uid="{8A2E9159-67EF-4D2A-B9C2-AE5A64726B19}"/>
    <cellStyle name="Normal 13 7 2" xfId="1257" xr:uid="{7DCB8544-514F-4DB0-BF61-64C975E68471}"/>
    <cellStyle name="Normal 13 8" xfId="827" xr:uid="{EFDFA653-4B61-4972-8F4B-C60793DA36FB}"/>
    <cellStyle name="Normal 13 8 2" xfId="1360" xr:uid="{BF3684D9-5650-494A-8309-9E36F35E27E9}"/>
    <cellStyle name="Normal 13 9" xfId="826" xr:uid="{D4C677BD-5786-4D10-8940-E8BAED57CE72}"/>
    <cellStyle name="Normal 13 9 2" xfId="1359" xr:uid="{0DCD166B-C801-48E8-8506-F204F9B58ECE}"/>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315" xr:uid="{79DFC950-3628-44B0-A979-D33CC29F5B9E}"/>
    <cellStyle name="Normal 2 2 2 2 3" xfId="1201" xr:uid="{0959A776-5FB3-437B-BE86-FF2FDD4BEB5A}"/>
    <cellStyle name="Normal 2 2 2 3" xfId="735" xr:uid="{A3802D78-3B2F-46A9-976C-16D5D1A814A2}"/>
    <cellStyle name="Normal 2 2 2 3 2" xfId="1268" xr:uid="{17CD2741-E0AC-4512-BA76-41D6F5CC13C2}"/>
    <cellStyle name="Normal 2 2 2 4" xfId="1154" xr:uid="{89A453D6-2CD6-439A-AB29-CEEAD026006A}"/>
    <cellStyle name="Normal 2 2 3" xfId="524" xr:uid="{00000000-0005-0000-0000-000062020000}"/>
    <cellStyle name="Normal 2 2 3 2" xfId="646" xr:uid="{00000000-0005-0000-0000-000063020000}"/>
    <cellStyle name="Normal 2 2 3 2 2" xfId="783" xr:uid="{C566D045-DC4F-4DC4-8267-F76C64080F82}"/>
    <cellStyle name="Normal 2 2 3 2 2 2" xfId="1316" xr:uid="{4A16296A-8B91-4D79-82A3-BF6AB3EE8A18}"/>
    <cellStyle name="Normal 2 2 3 2 3" xfId="1202" xr:uid="{3756A76E-FF0C-4D39-A7E1-0471EA1FE351}"/>
    <cellStyle name="Normal 2 2 3 3" xfId="736" xr:uid="{D9BD5694-2E8F-4E1C-9453-E73B38E022CC}"/>
    <cellStyle name="Normal 2 2 3 3 2" xfId="1269" xr:uid="{9CB1D65E-309A-4560-AAFF-C9016213A73A}"/>
    <cellStyle name="Normal 2 2 3 4" xfId="1155" xr:uid="{4CDA321A-7D94-4652-A42D-1A482E9D4E52}"/>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317" xr:uid="{B64AFD2F-8F9E-42F9-BC74-2C774F52E34F}"/>
    <cellStyle name="Normal 2 3 2 2 3" xfId="1203" xr:uid="{21DBB914-B4FC-4ADC-9C91-85462C86C79C}"/>
    <cellStyle name="Normal 2 3 2 3" xfId="737" xr:uid="{9AB5990D-0C25-4A4B-BDB5-317FA693F5A2}"/>
    <cellStyle name="Normal 2 3 2 3 2" xfId="1270" xr:uid="{9F3D8D8A-DF64-4856-837C-12145E70BCB1}"/>
    <cellStyle name="Normal 2 3 2 4" xfId="1156" xr:uid="{BF34F21D-D099-4B0C-A0FF-ADE85921CC70}"/>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318" xr:uid="{01CADE9F-956D-45A5-AAD6-94B6FCB90495}"/>
    <cellStyle name="Normal 2 4 2 2 3" xfId="1204" xr:uid="{E122DA93-B746-439D-B7D2-53AE815242DF}"/>
    <cellStyle name="Normal 2 4 2 3" xfId="738" xr:uid="{5D198248-154E-4873-9612-83DD012631A4}"/>
    <cellStyle name="Normal 2 4 2 3 2" xfId="1271" xr:uid="{B29C5B29-6A7F-4DA0-BE70-447A9A076A34}"/>
    <cellStyle name="Normal 2 4 2 4" xfId="1157" xr:uid="{6801AE5F-E19D-4B7E-8CE2-7936E415D6FD}"/>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319" xr:uid="{7963D94D-092B-43A2-941D-9851CAEDD42A}"/>
    <cellStyle name="Normal 3 2 2 3" xfId="1205" xr:uid="{ECC8FCE4-7499-4CB8-B448-8C984428684E}"/>
    <cellStyle name="Normal 3 2 3" xfId="739" xr:uid="{377DC67A-60E6-48D5-A9E8-578699562D33}"/>
    <cellStyle name="Normal 3 2 3 2" xfId="1272" xr:uid="{9CAF0FA2-FC6A-4B46-8757-E6EB8FCB386B}"/>
    <cellStyle name="Normal 3 2 4" xfId="1158" xr:uid="{C6254B3D-B075-4A9C-834B-2D2FAB648636}"/>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320" xr:uid="{4EE01471-C5CB-459D-92E4-93199DAD52B7}"/>
    <cellStyle name="Normal 3 4 2 3" xfId="1206" xr:uid="{4716043C-A163-4214-8796-9E48A1A6D22E}"/>
    <cellStyle name="Normal 3 4 3" xfId="740" xr:uid="{3EA5D8E4-6834-4490-B126-B0CDD22E95FC}"/>
    <cellStyle name="Normal 3 4 3 2" xfId="1273" xr:uid="{7120953B-565E-4EC5-8C25-39194857CFFD}"/>
    <cellStyle name="Normal 3 4 4" xfId="1159" xr:uid="{D0795EAE-88A8-4D7B-BFA8-EF4F194C82BB}"/>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323" xr:uid="{D88F175E-406C-464D-A621-656D1E86B88B}"/>
    <cellStyle name="Normal 3 8 2 2 2 3" xfId="1209" xr:uid="{7B0F62FA-CBFE-4893-BA86-BD9DAA8E33C3}"/>
    <cellStyle name="Normal 3 8 2 2 3" xfId="743" xr:uid="{308FA54C-9BC3-4284-9C32-F899617D1BC3}"/>
    <cellStyle name="Normal 3 8 2 2 3 2" xfId="1276" xr:uid="{0F451044-148C-41F0-A0CD-2FF4666CB1F0}"/>
    <cellStyle name="Normal 3 8 2 2 4" xfId="1162" xr:uid="{4FA6B1D8-1E30-4A69-B83F-90E0EDBC8C63}"/>
    <cellStyle name="Normal 3 8 2 3" xfId="652" xr:uid="{00000000-0005-0000-0000-000077020000}"/>
    <cellStyle name="Normal 3 8 2 3 2" xfId="789" xr:uid="{69921434-A489-4286-ADDD-AD50D353D66D}"/>
    <cellStyle name="Normal 3 8 2 3 2 2" xfId="1322" xr:uid="{49C099AF-C079-4939-B406-0BEE95712CAD}"/>
    <cellStyle name="Normal 3 8 2 3 3" xfId="1208" xr:uid="{B7C43D68-CDE6-473B-9FFE-1C3AAAE95C02}"/>
    <cellStyle name="Normal 3 8 2 4" xfId="742" xr:uid="{AAEE4AB8-02EC-474A-8844-C6400B8C5517}"/>
    <cellStyle name="Normal 3 8 2 4 2" xfId="1275" xr:uid="{3A4316B1-F717-4C0A-9179-FE1E6C821C6D}"/>
    <cellStyle name="Normal 3 8 2 5" xfId="1161" xr:uid="{B8AC7009-8932-4931-AF50-6475F97F83BB}"/>
    <cellStyle name="Normal 3 8 3" xfId="539" xr:uid="{00000000-0005-0000-0000-000078020000}"/>
    <cellStyle name="Normal 3 8 3 2" xfId="654" xr:uid="{00000000-0005-0000-0000-000079020000}"/>
    <cellStyle name="Normal 3 8 3 2 2" xfId="791" xr:uid="{F1F1E672-46F7-4F96-AD70-77C2114D89F8}"/>
    <cellStyle name="Normal 3 8 3 2 2 2" xfId="1324" xr:uid="{08F4AB0D-FC01-4DA9-A6D5-5F5C66993864}"/>
    <cellStyle name="Normal 3 8 3 2 3" xfId="1210" xr:uid="{48295E8D-8969-4E76-8B34-BC5546A411D4}"/>
    <cellStyle name="Normal 3 8 3 3" xfId="744" xr:uid="{AF3DC75E-05A9-4174-BE89-59F25C5D1C4B}"/>
    <cellStyle name="Normal 3 8 3 3 2" xfId="1277" xr:uid="{D29573B2-72CD-4F35-B4EE-366D6ACEB26A}"/>
    <cellStyle name="Normal 3 8 3 4" xfId="1163" xr:uid="{E71E5E1D-7978-4B2E-9F86-DBC06E2D0E63}"/>
    <cellStyle name="Normal 3 8 4" xfId="651" xr:uid="{00000000-0005-0000-0000-00007A020000}"/>
    <cellStyle name="Normal 3 8 4 2" xfId="788" xr:uid="{CA7AF605-D634-4851-8C95-3635FFCD681C}"/>
    <cellStyle name="Normal 3 8 4 2 2" xfId="1321" xr:uid="{DF808F66-255B-4AC7-948F-80EC3B3956CF}"/>
    <cellStyle name="Normal 3 8 4 3" xfId="1207" xr:uid="{1DB16547-24F9-48C4-91C6-926F63C9D784}"/>
    <cellStyle name="Normal 3 8 5" xfId="741" xr:uid="{C5F7FE80-F11C-4EC4-8219-37EABB1B2D82}"/>
    <cellStyle name="Normal 3 8 5 2" xfId="1274" xr:uid="{931656DD-F0B4-4C69-8168-B1066FF5385E}"/>
    <cellStyle name="Normal 3 8 6" xfId="1160" xr:uid="{09415964-9CE3-4C12-9321-F28718C10806}"/>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325" xr:uid="{EE10E8FB-172E-4838-B2FD-8225F6E98E59}"/>
    <cellStyle name="Normal 4 2 2 3" xfId="1211" xr:uid="{3F324BF3-5A9E-41F5-A5EA-EB90E71BEC83}"/>
    <cellStyle name="Normal 4 2 3" xfId="745" xr:uid="{E1A365CE-2A0C-4728-92E4-8FEDE92E0FDB}"/>
    <cellStyle name="Normal 4 2 3 2" xfId="1278" xr:uid="{6C6293E2-93FA-483E-B313-5E2E2AEDB826}"/>
    <cellStyle name="Normal 4 2 4" xfId="1164" xr:uid="{9134603F-E002-46E1-847D-F72192AFBF70}"/>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326" xr:uid="{3A86806E-0D23-49B9-9427-963C639E28B3}"/>
    <cellStyle name="Normal 4 4 2 3" xfId="1212" xr:uid="{B22E783D-3F0A-42CB-90B7-89AFD3C1612E}"/>
    <cellStyle name="Normal 4 4 3" xfId="746" xr:uid="{A928AF69-0930-413E-95DF-60F9FA2F0336}"/>
    <cellStyle name="Normal 4 4 3 2" xfId="1279" xr:uid="{FBD7ADC2-F103-4990-9C74-63305AAC2057}"/>
    <cellStyle name="Normal 4 4 4" xfId="1165" xr:uid="{19089747-BAD0-4BB2-BDA3-2EDB9219352B}"/>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327" xr:uid="{107A7D3F-7B24-450C-9D54-EE9FDEC6D3CC}"/>
    <cellStyle name="Normal 5 3 2 3" xfId="1213" xr:uid="{53456434-182E-43A8-A263-6FED46A0A5E7}"/>
    <cellStyle name="Normal 5 3 3" xfId="747" xr:uid="{576DE7CE-395A-4AE2-9596-6E4815B24A6D}"/>
    <cellStyle name="Normal 5 3 3 2" xfId="1280" xr:uid="{34921433-10C6-4E88-A1CF-B74C65146184}"/>
    <cellStyle name="Normal 5 3 4" xfId="1166" xr:uid="{C5A8F6F2-B360-4712-A4C0-4B1EF097416C}"/>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329" xr:uid="{8BF4AFA4-0D65-442F-97DC-12F928B6A212}"/>
    <cellStyle name="Normal 6 2 2 3" xfId="1215" xr:uid="{0B1A45DE-CB65-4FEE-8E1D-1F2E78733E9B}"/>
    <cellStyle name="Normal 6 2 3" xfId="749" xr:uid="{557B45E5-E9AC-41E2-A811-61F73279F30D}"/>
    <cellStyle name="Normal 6 2 3 2" xfId="1282" xr:uid="{4715A00A-4E12-46F4-9124-EDCECDE3BD3B}"/>
    <cellStyle name="Normal 6 2 4" xfId="1168" xr:uid="{971AFC6D-B3C3-4804-9777-FC18BC5B7CFB}"/>
    <cellStyle name="Normal 6 3" xfId="570" xr:uid="{00000000-0005-0000-0000-00009D020000}"/>
    <cellStyle name="Normal 6 4" xfId="658" xr:uid="{00000000-0005-0000-0000-00009E020000}"/>
    <cellStyle name="Normal 6 4 2" xfId="795" xr:uid="{94F48A41-6835-47F0-9973-4CC85AEA90D4}"/>
    <cellStyle name="Normal 6 4 2 2" xfId="1328" xr:uid="{4BB73305-06E1-4211-A4A8-3C735690F6ED}"/>
    <cellStyle name="Normal 6 4 3" xfId="1214" xr:uid="{64A6F730-B291-48E2-B525-74A7D01CE635}"/>
    <cellStyle name="Normal 6 5" xfId="748" xr:uid="{F98FC477-0AD5-4A86-A589-DD2204455DBE}"/>
    <cellStyle name="Normal 6 5 2" xfId="1281" xr:uid="{9D6699A3-3B88-49C5-82DE-803DA958C560}"/>
    <cellStyle name="Normal 6 6" xfId="1167" xr:uid="{E4EC4A00-77CD-46A4-A83F-C537B6738A3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357" xr:uid="{31B0D1B5-7BB4-4F88-A6AC-67E1DC775F65}"/>
    <cellStyle name="Normal 9 3" xfId="1243" xr:uid="{76268425-313A-4C0D-8C11-A15694F8350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330" xr:uid="{7809D8FA-011D-44EA-AF8D-E8C74AF2CB1D}"/>
    <cellStyle name="Note 2 2 3" xfId="1216" xr:uid="{9745BB23-5BC3-4B2D-9A73-FCAAF57673BD}"/>
    <cellStyle name="Note 2 3" xfId="750" xr:uid="{AC5340EE-478E-47DC-8896-BD46672619DE}"/>
    <cellStyle name="Note 2 3 2" xfId="1283" xr:uid="{F6E58401-BF50-450D-A0D4-675DE7B09560}"/>
    <cellStyle name="Note 2 4" xfId="1169" xr:uid="{AABA407A-5168-45DE-99EB-1DE851A3F6EE}"/>
    <cellStyle name="Note 3" xfId="711" xr:uid="{00000000-0005-0000-0000-0000A6020000}"/>
    <cellStyle name="Note 3 2" xfId="825" xr:uid="{BE69DA9A-320A-423F-A18C-65A987CEC7F4}"/>
    <cellStyle name="Note 3 2 2" xfId="1358" xr:uid="{C328B0CE-43A2-44A4-BD5C-BEF9310E0709}"/>
    <cellStyle name="Note 3 3" xfId="1244" xr:uid="{4EEF3C02-959B-4AA3-B1D3-966C13F6FA58}"/>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334" xr:uid="{FFE39A57-5FE9-417A-B7EC-FA867F1C53E8}"/>
    <cellStyle name="Standard 4 2 2 2 2 3" xfId="1220" xr:uid="{7AEB53E2-CF89-4D37-A374-6ACB6FD93039}"/>
    <cellStyle name="Standard 4 2 2 2 3" xfId="754" xr:uid="{3717BDF9-DF18-469D-A1A6-133293EAB916}"/>
    <cellStyle name="Standard 4 2 2 2 3 2" xfId="1287" xr:uid="{2CD8C946-5366-4EB5-A616-BE9C4BD61EA9}"/>
    <cellStyle name="Standard 4 2 2 2 4" xfId="1173" xr:uid="{32BE2E7D-19C8-47D4-9E81-C3E436892DED}"/>
    <cellStyle name="Standard 4 2 2 3" xfId="664" xr:uid="{00000000-0005-0000-0000-0000B2020000}"/>
    <cellStyle name="Standard 4 2 2 3 2" xfId="800" xr:uid="{B519ACEB-8D15-4BAB-914A-A2C2D0673E85}"/>
    <cellStyle name="Standard 4 2 2 3 2 2" xfId="1333" xr:uid="{534B93DB-BDC0-444B-93A3-A68B7E589C77}"/>
    <cellStyle name="Standard 4 2 2 3 3" xfId="1219" xr:uid="{7CD7FAA3-6B2F-4B0F-86CB-5719601D7B2B}"/>
    <cellStyle name="Standard 4 2 2 4" xfId="753" xr:uid="{CC2F9681-7221-4E0B-BE58-DE34D4DC40CF}"/>
    <cellStyle name="Standard 4 2 2 4 2" xfId="1286" xr:uid="{7C46A7F2-3B7D-4353-BE77-EBC639C42676}"/>
    <cellStyle name="Standard 4 2 2 5" xfId="1172" xr:uid="{B7FE0DCD-64B9-4667-8CB1-D6909261E1A5}"/>
    <cellStyle name="Standard 4 2 3" xfId="583" xr:uid="{00000000-0005-0000-0000-0000B3020000}"/>
    <cellStyle name="Standard 4 2 3 2" xfId="666" xr:uid="{00000000-0005-0000-0000-0000B4020000}"/>
    <cellStyle name="Standard 4 2 3 2 2" xfId="802" xr:uid="{B5FE6E75-B41F-4CC0-BF1F-33B763CE0A2C}"/>
    <cellStyle name="Standard 4 2 3 2 2 2" xfId="1335" xr:uid="{FB3AC595-6653-4CF4-96F2-A3BDE3115948}"/>
    <cellStyle name="Standard 4 2 3 2 3" xfId="1221" xr:uid="{31532265-81E6-4CD0-8183-198DA60840D1}"/>
    <cellStyle name="Standard 4 2 3 3" xfId="755" xr:uid="{A64374BC-823F-49AF-B773-E84014AFDB70}"/>
    <cellStyle name="Standard 4 2 3 3 2" xfId="1288" xr:uid="{1E974306-90FB-4C82-AFD2-FA79480C7372}"/>
    <cellStyle name="Standard 4 2 3 4" xfId="1174" xr:uid="{7C676D40-0F2A-4789-9EF1-9B4C282B0A7E}"/>
    <cellStyle name="Standard 4 2 4" xfId="663" xr:uid="{00000000-0005-0000-0000-0000B5020000}"/>
    <cellStyle name="Standard 4 2 4 2" xfId="799" xr:uid="{9C2C791D-563B-4AED-BAA8-BB47B68C5354}"/>
    <cellStyle name="Standard 4 2 4 2 2" xfId="1332" xr:uid="{7F8FCF1B-FE12-433D-AF77-DFFB144F712E}"/>
    <cellStyle name="Standard 4 2 4 3" xfId="1218" xr:uid="{F27C1430-32D9-40BF-B952-BE277E47821A}"/>
    <cellStyle name="Standard 4 2 5" xfId="752" xr:uid="{A197A41C-0F12-46AA-AE19-171F357B5002}"/>
    <cellStyle name="Standard 4 2 5 2" xfId="1285" xr:uid="{3BC42D22-DEFD-4391-8093-CF606284C406}"/>
    <cellStyle name="Standard 4 2 6" xfId="1171" xr:uid="{0F1BC7C5-999E-4363-9ED2-5954C10A5799}"/>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337" xr:uid="{5D19BAE1-8E5A-438D-B973-A8629601C1D9}"/>
    <cellStyle name="Standard 4 3 2 2 3" xfId="1223" xr:uid="{47C70A7A-55E6-4034-B0F5-C9BADF285F75}"/>
    <cellStyle name="Standard 4 3 2 3" xfId="757" xr:uid="{331D8F24-399E-43AE-9199-C0CEBBDF18BC}"/>
    <cellStyle name="Standard 4 3 2 3 2" xfId="1290" xr:uid="{2CD135BC-4123-41C5-A2BE-FF9CB353EA68}"/>
    <cellStyle name="Standard 4 3 2 4" xfId="1176" xr:uid="{DDF6446C-5E2D-43C8-9E3E-05D6385452ED}"/>
    <cellStyle name="Standard 4 3 3" xfId="667" xr:uid="{00000000-0005-0000-0000-0000B9020000}"/>
    <cellStyle name="Standard 4 3 3 2" xfId="803" xr:uid="{D9FC3651-C083-4A3A-BBEB-35BDB75E6856}"/>
    <cellStyle name="Standard 4 3 3 2 2" xfId="1336" xr:uid="{0EC63CA9-36AB-413A-8EFF-131C363E1011}"/>
    <cellStyle name="Standard 4 3 3 3" xfId="1222" xr:uid="{F631DBEB-7C4C-40A3-A888-42E895D83903}"/>
    <cellStyle name="Standard 4 3 4" xfId="756" xr:uid="{B582CC8D-4531-472B-9421-10B8AF6BE8B9}"/>
    <cellStyle name="Standard 4 3 4 2" xfId="1289" xr:uid="{6B005772-DE42-48D1-9F02-62DEDA003E75}"/>
    <cellStyle name="Standard 4 3 5" xfId="1175" xr:uid="{E31B4C75-C045-400E-865B-D3DD0AF8CFEA}"/>
    <cellStyle name="Standard 4 4" xfId="586" xr:uid="{00000000-0005-0000-0000-0000BA020000}"/>
    <cellStyle name="Standard 4 4 2" xfId="669" xr:uid="{00000000-0005-0000-0000-0000BB020000}"/>
    <cellStyle name="Standard 4 4 2 2" xfId="805" xr:uid="{FA8A2B66-1108-407C-9F13-364C6D5A5AC0}"/>
    <cellStyle name="Standard 4 4 2 2 2" xfId="1338" xr:uid="{4776C7CE-CFDC-4F34-AD93-D3DD55415ECE}"/>
    <cellStyle name="Standard 4 4 2 3" xfId="1224" xr:uid="{88AC7111-F0C3-48BF-9F79-9389549AA32B}"/>
    <cellStyle name="Standard 4 4 3" xfId="758" xr:uid="{1DA9F4F4-EBC5-4578-BE84-7407C5EC93C7}"/>
    <cellStyle name="Standard 4 4 3 2" xfId="1291" xr:uid="{3106F8D7-D542-453E-AA39-A1DCC0E9B036}"/>
    <cellStyle name="Standard 4 4 4" xfId="1177" xr:uid="{4965CA8C-0C3D-4E0B-A20E-1AF70E7F2ADF}"/>
    <cellStyle name="Standard 4 5" xfId="662" xr:uid="{00000000-0005-0000-0000-0000BC020000}"/>
    <cellStyle name="Standard 4 5 2" xfId="798" xr:uid="{C39C8FBF-2901-4072-B80F-AE644911D338}"/>
    <cellStyle name="Standard 4 5 2 2" xfId="1331" xr:uid="{B64904AE-1211-4098-AED6-D071DC71BFCD}"/>
    <cellStyle name="Standard 4 5 3" xfId="1217" xr:uid="{88C7C74E-DAA3-4C90-BC4D-37CEE8D42F2A}"/>
    <cellStyle name="Standard 4 6" xfId="751" xr:uid="{A1D7548D-B817-4A92-9F01-B4F2C2CCAE96}"/>
    <cellStyle name="Standard 4 6 2" xfId="1284" xr:uid="{5EBC7BF0-DD5C-40BC-8AD9-12A38FC0EE93}"/>
    <cellStyle name="Standard 4 7" xfId="1170" xr:uid="{E9840666-5C9A-4F4A-BEA7-4CF31EA3B3B5}"/>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7" xfId="592" xr:uid="{00000000-0005-0000-0000-0000C5020000}"/>
    <cellStyle name="计算" xfId="680" builtinId="22" customBuiltin="1"/>
    <cellStyle name="汇总" xfId="685" builtinId="25" customBuiltin="1"/>
    <cellStyle name="好" xfId="675" builtinId="26" customBuiltin="1"/>
    <cellStyle name="标题" xfId="670" builtinId="15" customBuiltin="1"/>
    <cellStyle name="标题 1" xfId="671" builtinId="16" customBuiltin="1"/>
    <cellStyle name="标题 2" xfId="672" builtinId="17" customBuiltin="1"/>
    <cellStyle name="标题 3" xfId="673" builtinId="18" customBuiltin="1"/>
    <cellStyle name="标题 4" xfId="674" builtinId="19" customBuiltin="1"/>
    <cellStyle name="差" xfId="676" builtinId="27" customBuiltin="1"/>
    <cellStyle name="适中" xfId="677" builtinId="28" customBuiltin="1"/>
    <cellStyle name="常规" xfId="0" builtinId="0"/>
    <cellStyle name="检查单元格" xfId="682" builtinId="23" customBuiltin="1"/>
    <cellStyle name="着色 1" xfId="686" builtinId="29" customBuiltin="1"/>
    <cellStyle name="着色 2" xfId="690" builtinId="33" customBuiltin="1"/>
    <cellStyle name="着色 3" xfId="694" builtinId="37" customBuiltin="1"/>
    <cellStyle name="着色 4" xfId="698" builtinId="41" customBuiltin="1"/>
    <cellStyle name="着色 5" xfId="702" builtinId="45" customBuiltin="1"/>
    <cellStyle name="着色 6" xfId="706" builtinId="49" customBuiltin="1"/>
    <cellStyle name="链接单元格" xfId="681" builtinId="24" customBuiltin="1"/>
    <cellStyle name="解释性文本" xfId="684" builtinId="53" customBuiltin="1"/>
    <cellStyle name="输入" xfId="678" builtinId="20" customBuiltin="1"/>
    <cellStyle name="输出" xfId="679" builtinId="21" customBuiltin="1"/>
    <cellStyle name="標準 2" xfId="593" xr:uid="{00000000-0005-0000-0000-0000C6020000}"/>
    <cellStyle name="標準 2 2" xfId="594" xr:uid="{00000000-0005-0000-0000-0000C7020000}"/>
    <cellStyle name="標準 2 3" xfId="595" xr:uid="{00000000-0005-0000-0000-0000C8020000}"/>
    <cellStyle name="警告文本" xfId="683" builtinId="11"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Jiao.Chen@inalways.com.cn"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5">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8"/>
      <c r="B4" s="179"/>
    </row>
    <row r="5" spans="1:2" ht="42" customHeight="1">
      <c r="A5" s="219"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40">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0">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0">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450000000000003"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45" customHeight="1">
      <c r="A22" s="218"/>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90">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105">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75">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0">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65">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0">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0">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5">
      <c r="A35" s="228"/>
      <c r="B35" s="179"/>
    </row>
    <row r="36" spans="1:2" ht="68.45" customHeight="1">
      <c r="A36" s="219" t="str">
        <f ca="1">OFFSET(L!$C$1,MATCH("Instructions"&amp;ADDRESS(ROW(),COLUMN(),4),L!$A:$A,0)-1,SL,,)</f>
        <v>问题 A – G 回答说明（113 - 137 行）。如果为指定矿产回答问题 1 和 2 的答复为“是”，则必须回答问题 A 到 G。
仅以英文提供答复。</v>
      </c>
      <c r="B36" s="179"/>
    </row>
    <row r="37" spans="1:2" ht="90">
      <c r="A37" s="21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5">
      <c r="A38" s="93" t="str">
        <f ca="1">OFFSET(L!$C$1,MATCH("Instructions"&amp;ADDRESS(ROW(),COLUMN(),4),L!$A:$A,0)-1,SL,,)</f>
        <v>A. 此申报是为披露公司是否具有可公开查阅的负责任矿物采购政策。以“是”或“否”来答复此问题。</v>
      </c>
      <c r="B38" s="179"/>
    </row>
    <row r="39" spans="1:2" ht="30">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0">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0">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0">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35">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0">
      <c r="A44" s="93" t="str">
        <f ca="1">OFFSET(L!$C$1,MATCH("Instructions"&amp;ADDRESS(ROW(),COLUMN(),4),L!$A:$A,0)-1,SL,,)</f>
        <v>G. 此问题是要披露公司的审核流程是否
包括纠正措施管理。以“是”或“否”来答复此问题。须在问题备注字段记录备注。此栏必须填写。</v>
      </c>
      <c r="B44" s="179"/>
    </row>
    <row r="45" spans="1:2" ht="15.95" customHeight="1">
      <c r="A45" s="218"/>
      <c r="B45" s="179"/>
    </row>
    <row r="46" spans="1:2" ht="45">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1.95"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0">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5">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5">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5">
      <c r="A54" s="93" t="str">
        <f ca="1">OFFSET(L!$C$1,MATCH("Instructions"&amp;ADDRESS(ROW(),COLUMN(),4),L!$A:$A,0)-1,SL,,)</f>
        <v xml:space="preserve">7. 冶炼厂识别号码 -  F 列包括所有的
冶炼厂识别号码。如果在 C 列中选出冶炼厂
名称，此栏会自动填入。 </v>
      </c>
      <c r="B54" s="179"/>
    </row>
    <row r="55" spans="1:2" ht="35.450000000000003" customHeight="1">
      <c r="A55" s="93" t="str">
        <f ca="1">OFFSET(L!$C$1,MATCH("Instructions"&amp;ADDRESS(ROW(),COLUMN(),4),L!$A:$A,0)-1,SL,,)</f>
        <v>8. 冶炼厂所在街道 - 提供冶炼厂所在街道的名称。</v>
      </c>
      <c r="B55" s="179"/>
    </row>
    <row r="56" spans="1:2" ht="15">
      <c r="A56" s="93" t="str">
        <f ca="1">OFFSET(L!$C$1,MATCH("Instructions"&amp;ADDRESS(ROW(),COLUMN(),4),L!$A:$A,0)-1,SL,,)</f>
        <v>9. 冶炼厂所在城市 - 提供冶炼厂所在城市的名称。</v>
      </c>
      <c r="B56" s="179"/>
    </row>
    <row r="57" spans="1:2" ht="33.950000000000003" customHeight="1">
      <c r="A57" s="93" t="str">
        <f ca="1">OFFSET(L!$C$1,MATCH("Instructions"&amp;ADDRESS(ROW(),COLUMN(),4),L!$A:$A,0)-1,SL,,)</f>
        <v>10. 冶炼厂地点： 州/省（如适用）- 提供冶炼厂所在的州/省。</v>
      </c>
      <c r="B57" s="179"/>
    </row>
    <row r="58" spans="1:2" ht="105">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0">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5">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5">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5">
      <c r="A63" s="93" t="str">
        <f ca="1">OFFSET(L!$C$1,MATCH("Instructions"&amp;ADDRESS(ROW(),COLUMN(),4),L!$A:$A,0)-1,SL,,)</f>
        <v>16. 注释 - 用自由的格式的文字栏来输入
任何有关冶炼厂的意见。例如：冶炼厂正在被
YYY公司收购</v>
      </c>
      <c r="B63" s="179"/>
    </row>
    <row r="64" spans="1:2" ht="15">
      <c r="A64" s="218"/>
      <c r="B64" s="179"/>
    </row>
    <row r="65" spans="1:2" ht="15">
      <c r="A65" s="219" t="str">
        <f ca="1">OFFSET(L!$C$1,MATCH("Instructions"&amp;ADDRESS(ROW(),COLUMN(),4),L!$A:$A,0)-1,SL,,)</f>
        <v>矿厂列表选项卡的填写说明。请仅以英文作答。</v>
      </c>
      <c r="B65" s="179"/>
    </row>
    <row r="66" spans="1:2" ht="15">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5">
      <c r="A67" s="93" t="str">
        <f ca="1">OFFSET(L!$C$1,MATCH("Instructions"&amp;ADDRESS(ROW(),COLUMN(),4),L!$A:$A,0)-1,SL,,)</f>
        <v>2. 从该矿厂采购的冶炼厂的名称 - 请尽可能填写从所列矿厂或矿场采购的冶炼厂的名称。</v>
      </c>
      <c r="B67" s="179"/>
    </row>
    <row r="68" spans="1:2" ht="15">
      <c r="A68" s="93" t="str">
        <f ca="1">OFFSET(L!$C$1,MATCH("Instructions"&amp;ADDRESS(ROW(),COLUMN(),4),L!$A:$A,0)-1,SL,,)</f>
        <v>3. 矿厂名称 - 提供矿厂的名称。</v>
      </c>
      <c r="B68" s="179"/>
    </row>
    <row r="69" spans="1:2" ht="30">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5">
      <c r="A70" s="93" t="str">
        <f ca="1">OFFSET(L!$C$1,MATCH("Instructions"&amp;ADDRESS(ROW(),COLUMN(),4),L!$A:$A,0)-1,SL,,)</f>
        <v>5. 矿厂识别号颁发者 - 这是 D 栏中输入的矿厂识别号的颁发者。</v>
      </c>
      <c r="B70" s="179"/>
    </row>
    <row r="71" spans="1:2" ht="15">
      <c r="A71" s="93" t="str">
        <f ca="1">OFFSET(L!$C$1,MATCH("Instructions"&amp;ADDRESS(ROW(),COLUMN(),4),L!$A:$A,0)-1,SL,,)</f>
        <v>6. 矿厂识别号颁发者 - 这是 D 栏中输入的矿厂识别号的颁发者。</v>
      </c>
      <c r="B71" s="179"/>
    </row>
    <row r="72" spans="1:2" ht="15">
      <c r="A72" s="93" t="str">
        <f ca="1">OFFSET(L!$C$1,MATCH("Instructions"&amp;ADDRESS(ROW(),COLUMN(),4),L!$A:$A,0)-1,SL,,)</f>
        <v>7. 矿厂所在街道 - 提供矿厂所在街道的名称。</v>
      </c>
      <c r="B72" s="179"/>
    </row>
    <row r="73" spans="1:2" ht="15">
      <c r="A73" s="93" t="str">
        <f ca="1">OFFSET(L!$C$1,MATCH("Instructions"&amp;ADDRESS(ROW(),COLUMN(),4),L!$A:$A,0)-1,SL,,)</f>
        <v>8. 矿厂所在城市 - 提供矿厂所在城市的名称。</v>
      </c>
      <c r="B73" s="179"/>
    </row>
    <row r="74" spans="1:2" ht="15">
      <c r="A74" s="93" t="str">
        <f ca="1">OFFSET(L!$C$1,MATCH("Instructions"&amp;ADDRESS(ROW(),COLUMN(),4),L!$A:$A,0)-1,SL,,)</f>
        <v>9. 矿厂地点：州/省（如适用）- 提供矿厂所在的州/省。</v>
      </c>
      <c r="B74" s="179"/>
    </row>
    <row r="75" spans="1:2" ht="60">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15">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0">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5">
      <c r="A78" s="93" t="str">
        <f ca="1">OFFSET(L!$C$1,MATCH("Instructions"&amp;ADDRESS(ROW(),COLUMN(),4),L!$A:$A,0)-1,SL,,)</f>
        <v>13. 注释 - 无格式限制的文字栏，可输入有关矿厂的任何意见。例如：矿厂正在被 YYY 公司收购</v>
      </c>
      <c r="B78" s="179"/>
    </row>
    <row r="79" spans="1:2" ht="15">
      <c r="A79" s="218"/>
      <c r="B79" s="179"/>
    </row>
    <row r="80" spans="1:2" ht="75">
      <c r="A80" s="21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5">
      <c r="A81" s="218"/>
      <c r="B81" s="179"/>
    </row>
    <row r="82" spans="1:2" ht="18" customHeight="1">
      <c r="A82" s="94" t="str">
        <f ca="1">OFFSET(L!$C$1,MATCH("Instructions"&amp;ADDRESS(ROW(),COLUMN(),4),L!$A:$A,0)-1,SL,,)</f>
        <v>条款和条件
如有异议，以英文版扩展矿产报告模板为准。</v>
      </c>
      <c r="B82" s="179"/>
    </row>
    <row r="83" spans="1:2" ht="60">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0">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45">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105">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0">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5">
      <c r="A88" s="94" t="str">
        <f ca="1">OFFSET(L!$C$1,MATCH("Instructions"&amp;ADDRESS(ROW(),COLUMN(),4),L!$A:$A,0)-1,SL,,)</f>
        <v>访问和使用此目录或任何工具以及考虑此目录和任何工具时，即表示该用户同意上述条款。</v>
      </c>
      <c r="B88" s="179"/>
    </row>
    <row r="89" spans="1:2" ht="15">
      <c r="A89" s="93" t="str">
        <f ca="1">OFFSET(L!$C$1,MATCH("General"&amp;"Cpy",L!$A:$A,0)-1,SL,,)</f>
        <v>© 2025 负责任矿物计划。保留所有权利。</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28.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75">
      <c r="A265" s="126" t="str">
        <f t="shared" si="11"/>
        <v>CheckerJ45</v>
      </c>
      <c r="B265" s="126" t="s">
        <v>1154</v>
      </c>
      <c r="C265" s="126" t="s">
        <v>18953</v>
      </c>
      <c r="D265" s="246"/>
      <c r="E265" s="247"/>
      <c r="F265" s="253"/>
      <c r="G265" s="251"/>
      <c r="H265" s="276"/>
      <c r="I265" s="126"/>
    </row>
    <row r="266" spans="1:9" ht="15.75">
      <c r="A266" s="126" t="str">
        <f t="shared" si="11"/>
        <v>CheckerJ46</v>
      </c>
      <c r="B266" s="126" t="s">
        <v>1154</v>
      </c>
      <c r="C266" s="126" t="s">
        <v>18954</v>
      </c>
      <c r="D266" s="246"/>
      <c r="E266" s="247"/>
      <c r="F266" s="253"/>
      <c r="G266" s="251"/>
      <c r="H266" s="276"/>
      <c r="I266" s="126"/>
    </row>
    <row r="267" spans="1:9" ht="15.75">
      <c r="A267" s="126" t="str">
        <f t="shared" si="11"/>
        <v>CheckerJ47</v>
      </c>
      <c r="B267" s="126" t="s">
        <v>1154</v>
      </c>
      <c r="C267" s="126" t="s">
        <v>18955</v>
      </c>
      <c r="D267" s="246"/>
      <c r="E267" s="247"/>
      <c r="F267" s="253"/>
      <c r="G267" s="251"/>
      <c r="H267" s="276"/>
      <c r="I267" s="126"/>
    </row>
    <row r="268" spans="1:9" ht="15.7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75">
      <c r="A275" s="126" t="str">
        <f t="shared" si="11"/>
        <v>CheckerJ56</v>
      </c>
      <c r="B275" s="126" t="s">
        <v>1154</v>
      </c>
      <c r="C275" s="126" t="s">
        <v>18963</v>
      </c>
      <c r="D275" s="246"/>
      <c r="E275" s="247"/>
      <c r="F275" s="253"/>
      <c r="G275" s="251"/>
      <c r="H275" s="276"/>
      <c r="I275" s="126"/>
    </row>
    <row r="276" spans="1:9" ht="15.75">
      <c r="A276" s="126" t="str">
        <f t="shared" si="11"/>
        <v>CheckerJ57</v>
      </c>
      <c r="B276" s="126" t="s">
        <v>1154</v>
      </c>
      <c r="C276" s="126" t="s">
        <v>18964</v>
      </c>
      <c r="D276" s="246"/>
      <c r="E276" s="247"/>
      <c r="F276" s="253"/>
      <c r="G276" s="251"/>
      <c r="H276" s="276"/>
      <c r="I276" s="126"/>
    </row>
    <row r="277" spans="1:9" ht="15.75">
      <c r="A277" s="126" t="str">
        <f t="shared" si="11"/>
        <v>CheckerJ58</v>
      </c>
      <c r="B277" s="126" t="s">
        <v>1154</v>
      </c>
      <c r="C277" s="126" t="s">
        <v>18965</v>
      </c>
      <c r="D277" s="246"/>
      <c r="E277" s="247"/>
      <c r="F277" s="253"/>
      <c r="G277" s="251"/>
      <c r="H277" s="276"/>
      <c r="I277" s="126"/>
    </row>
    <row r="278" spans="1:9" ht="15.7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75">
      <c r="A285" s="126" t="str">
        <f t="shared" si="12"/>
        <v>CheckerJ67</v>
      </c>
      <c r="B285" s="126" t="s">
        <v>1154</v>
      </c>
      <c r="C285" s="126" t="s">
        <v>18973</v>
      </c>
      <c r="G285" s="311"/>
      <c r="H285" s="276"/>
      <c r="I285" s="126"/>
    </row>
    <row r="286" spans="1:9" ht="15.7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75">
      <c r="A318" s="126" t="str">
        <f t="shared" si="12"/>
        <v>CheckerJ104</v>
      </c>
      <c r="B318" s="126" t="s">
        <v>1154</v>
      </c>
      <c r="C318" s="126" t="s">
        <v>19014</v>
      </c>
      <c r="D318" s="246"/>
      <c r="E318" s="247"/>
      <c r="F318" s="253"/>
      <c r="G318" s="310"/>
      <c r="H318" s="276"/>
      <c r="I318" s="126"/>
    </row>
    <row r="319" spans="1:9" ht="15.75">
      <c r="A319" s="126" t="str">
        <f t="shared" si="12"/>
        <v>CheckerJ105</v>
      </c>
      <c r="B319" s="126" t="s">
        <v>1154</v>
      </c>
      <c r="C319" s="126" t="s">
        <v>19015</v>
      </c>
      <c r="D319" s="246"/>
      <c r="E319" s="247"/>
      <c r="F319" s="253"/>
      <c r="G319" s="310"/>
      <c r="H319" s="276"/>
      <c r="I319" s="126"/>
    </row>
    <row r="320" spans="1:9" ht="15.75">
      <c r="A320" s="126" t="str">
        <f t="shared" si="12"/>
        <v>CheckerJ106</v>
      </c>
      <c r="B320" s="126" t="s">
        <v>1154</v>
      </c>
      <c r="C320" s="126" t="s">
        <v>19016</v>
      </c>
      <c r="D320" s="246"/>
      <c r="E320" s="247"/>
      <c r="F320" s="253"/>
      <c r="G320" s="310"/>
      <c r="H320" s="276"/>
      <c r="I320" s="126"/>
    </row>
    <row r="321" spans="1:9" ht="15.7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26490F52-F106-4D3A-BD03-B09EF6C55466}"/>
    </customSheetView>
    <customSheetView guid="{C59130F4-2E03-5E48-94CE-6E4A0484DB9E}" showAutoFilter="1">
      <selection activeCell="E4" sqref="E4"/>
      <pageMargins left="0" right="0" top="0" bottom="0" header="0" footer="0"/>
      <pageSetup paperSize="9" orientation="portrait"/>
      <headerFooter alignWithMargins="0"/>
      <autoFilter ref="B1:N1" xr:uid="{BBC393D8-111E-444F-A299-126DBA13333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006B3DE7-260D-46C4-8C00-97B54456EF0B}"/>
    </customSheetView>
    <customSheetView guid="{C59130F4-2E03-5E48-94CE-6E4A0484DB9E}" showAutoFilter="1">
      <selection activeCell="C1" sqref="C1:D65536"/>
      <pageMargins left="0" right="0" top="0" bottom="0" header="0" footer="0"/>
      <pageSetup orientation="portrait"/>
      <headerFooter alignWithMargins="0"/>
      <autoFilter ref="B1:C1" xr:uid="{93292928-4FE6-4A00-8897-CE909B658469}"/>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56.25">
      <c r="A14" s="387"/>
      <c r="B14" s="224">
        <v>1.01</v>
      </c>
      <c r="C14" s="225" t="s">
        <v>12</v>
      </c>
      <c r="D14" s="226">
        <v>44523</v>
      </c>
      <c r="E14" s="225" t="s">
        <v>12183</v>
      </c>
      <c r="F14" s="227" t="s">
        <v>12191</v>
      </c>
      <c r="G14" s="24"/>
    </row>
    <row r="15" spans="1:7" ht="56.2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负责任矿物计划。保留所有权利。</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项目</v>
      </c>
      <c r="C2" s="177" t="str">
        <f ca="1">OFFSET(L!$C$1,MATCH("Definitions"&amp;ADDRESS(ROW(),COLUMN(),4),L!$A:$A,0)-1,SL,,)</f>
        <v>定义</v>
      </c>
      <c r="D2" s="397"/>
      <c r="E2" s="178"/>
    </row>
    <row r="3" spans="1:8" ht="30">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397"/>
      <c r="E3" s="179"/>
    </row>
    <row r="4" spans="1:8" ht="60">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397"/>
      <c r="E4" s="179" t="s">
        <v>13</v>
      </c>
    </row>
    <row r="5" spans="1:8" ht="75">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7"/>
      <c r="E5" s="179"/>
    </row>
    <row r="6" spans="1:8" ht="30">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7"/>
      <c r="E6" s="179"/>
    </row>
    <row r="7" spans="1:8" ht="135">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7"/>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7"/>
      <c r="E8" s="179"/>
    </row>
    <row r="9" spans="1:8" ht="45">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7"/>
      <c r="E9" s="179" t="s">
        <v>15</v>
      </c>
    </row>
    <row r="10" spans="1:8" ht="75">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397"/>
      <c r="E10" s="179" t="s">
        <v>16</v>
      </c>
    </row>
    <row r="11" spans="1:8" ht="45">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7"/>
      <c r="E11" s="179" t="s">
        <v>15</v>
      </c>
      <c r="H11" s="156">
        <v>14</v>
      </c>
    </row>
    <row r="12" spans="1:8" ht="15">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397"/>
      <c r="E12" s="179"/>
    </row>
    <row r="13" spans="1:8" ht="45">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7"/>
      <c r="E13" s="179"/>
    </row>
    <row r="14" spans="1:8" ht="60">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7"/>
      <c r="E14" s="179"/>
    </row>
    <row r="15" spans="1:8" ht="15">
      <c r="A15" s="176"/>
      <c r="B15" s="177" t="str">
        <f ca="1">OFFSET(L!$C$1,MATCH("Definitions"&amp;ADDRESS(ROW(),COLUMN(),4),L!$A:$A,0)-1,SL,,)</f>
        <v>云母（天然）</v>
      </c>
      <c r="C15" s="177" t="str">
        <f ca="1">OFFSET(L!$C$1,MATCH("Definitions"&amp;ADDRESS(ROW(),COLUMN(),4),L!$A:$A,0)-1,SL,,)</f>
        <v>天然云母是开采出或自然形成的矿物，如白云母或金云母。</v>
      </c>
      <c r="D15" s="397"/>
      <c r="E15" s="179"/>
    </row>
    <row r="16" spans="1:8" ht="45">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397"/>
      <c r="E16" s="179" t="s">
        <v>15</v>
      </c>
    </row>
    <row r="17" spans="1:5" ht="45">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7"/>
      <c r="E17" s="179"/>
    </row>
    <row r="18" spans="1:5" ht="30">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7"/>
      <c r="E18" s="179"/>
    </row>
    <row r="19" spans="1:5" ht="45">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397"/>
      <c r="E19" s="179"/>
    </row>
    <row r="20" spans="1:5" ht="15">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397"/>
      <c r="E20" s="179"/>
    </row>
    <row r="21" spans="1:5" ht="75">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397"/>
      <c r="E21" s="179" t="s">
        <v>15</v>
      </c>
    </row>
    <row r="22" spans="1:5" ht="75">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397"/>
      <c r="E22" s="179" t="s">
        <v>16</v>
      </c>
    </row>
    <row r="23" spans="1:5" ht="45">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7"/>
      <c r="E23" s="179"/>
    </row>
    <row r="24" spans="1:5" ht="105">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7"/>
      <c r="E24" s="179" t="s">
        <v>15</v>
      </c>
    </row>
    <row r="25" spans="1:5" ht="135">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7"/>
      <c r="E25" s="179" t="s">
        <v>13</v>
      </c>
    </row>
    <row r="26" spans="1:5" ht="45">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7"/>
      <c r="E26" s="179"/>
    </row>
    <row r="27" spans="1:5" ht="30">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7"/>
      <c r="E27" s="179"/>
    </row>
    <row r="28" spans="1:5" ht="15">
      <c r="A28" s="176"/>
      <c r="B28" s="399" t="str">
        <f ca="1">OFFSET(L!$C$1,MATCH("Definitions"&amp;ADDRESS(ROW(),COLUMN(),4),L!$A:$A,0)-1,SL,,)</f>
        <v>* 请查阅 EMRT 填写指南，了解更多关于本矿产主要和次要来源的详情。</v>
      </c>
      <c r="C28" s="399"/>
      <c r="D28" s="397"/>
      <c r="E28" s="179"/>
    </row>
    <row r="29" spans="1:5" ht="15">
      <c r="A29" s="176"/>
      <c r="B29" s="396" t="str">
        <f ca="1">OFFSET(L!$C$1,MATCH("General"&amp;"Cpy",L!$A:$A,0)-1,SL,,)</f>
        <v>© 2025 负责任矿物计划。保留所有权利。</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7" zoomScale="115" zoomScaleNormal="115" workbookViewId="0">
      <selection activeCell="G27" sqref="G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扩展矿物报告模版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20062</v>
      </c>
      <c r="E3" s="442"/>
      <c r="F3" s="443"/>
      <c r="G3" s="443"/>
      <c r="H3" s="443"/>
      <c r="I3" s="443"/>
      <c r="J3" s="190" t="s">
        <v>19342</v>
      </c>
      <c r="K3" s="29"/>
      <c r="L3" s="102"/>
      <c r="P3" s="38">
        <f>MATCH($D$3,LN,0)</f>
        <v>2</v>
      </c>
    </row>
    <row r="4" spans="1:34" ht="15.75">
      <c r="A4" s="27"/>
      <c r="B4" s="415" t="str">
        <f ca="1">OFFSET(L!$C$1,MATCH("Declaration"&amp;ADDRESS(ROW(),COLUMN(),4),L!$A:$A,0)-1,SL,,)</f>
        <v>本文件旨在收集产品中使用的特定原材料（特别是钴或天然云母）的采购信息。</v>
      </c>
      <c r="C4" s="415"/>
      <c r="D4" s="415"/>
      <c r="E4" s="415"/>
      <c r="F4" s="415"/>
      <c r="G4" s="415"/>
      <c r="H4" s="415"/>
      <c r="I4" s="419" t="str">
        <f ca="1">OFFSET(L!$C$1,MATCH("Declaration"&amp;ADDRESS(ROW(),COLUMN(),4),L!$A:$A,0)-1,SL,,)</f>
        <v>链接至条款和条件</v>
      </c>
      <c r="J4" s="419"/>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必填字段标记以星号 (*)。参考说明选项卡，获取关于如何答复每个问题的指南。</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公司信息</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公司名称（*）：</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5">
      <c r="A9" s="31"/>
      <c r="B9" s="65" t="str">
        <f ca="1">OFFSET(L!$C$1,MATCH("Declaration"&amp;ADDRESS(ROW(),COLUMN(),4),L!$A:$A,0)-1,SL,,)</f>
        <v>申报范围或种类 (*):</v>
      </c>
      <c r="C9" s="66"/>
      <c r="D9" s="445" t="s">
        <v>20</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转到产品目录表输入所需申报的所有产品</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5">
      <c r="A11" s="31"/>
      <c r="B11" s="422"/>
      <c r="C11" s="112"/>
      <c r="D11" s="423" t="str">
        <f ca="1">IF(D9=Q9,OFFSET(L!$C$1,MATCH("Declaration"&amp;ADDRESS(ROW(),COLUMN(),4),L!$A:$A,0)-1,SL,,),"")</f>
        <v>点击此处输入此申报所适用的产品</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选择贵公司的矿产申报范围 (*):</v>
      </c>
      <c r="C12" s="112"/>
      <c r="D12" s="372" t="s">
        <v>19146</v>
      </c>
      <c r="E12" s="428" t="s">
        <v>18641</v>
      </c>
      <c r="F12" s="429"/>
      <c r="G12" s="372" t="s">
        <v>19148</v>
      </c>
      <c r="H12" s="297"/>
      <c r="I12" s="297"/>
      <c r="J12" s="297"/>
      <c r="K12" s="29"/>
      <c r="L12" s="104"/>
      <c r="P12" s="295" t="str">
        <f>IF(ISBLANK(D12),"",IF(D12="(Delete Cobalt)",IF(ISBLANK(D14),"",D14),D12))</f>
        <v/>
      </c>
      <c r="Q12" s="296" t="str">
        <f>IF(P13="",P12,IF(P12="",P13,IF(P12&gt;P13,P13,P12)))</f>
        <v>Copper</v>
      </c>
      <c r="R12" s="296" t="str">
        <f>Q12</f>
        <v>Copper</v>
      </c>
      <c r="S12" s="296" t="str">
        <f t="shared" ref="S12" si="0">IF(R13="",R12,IF(R12="",R13,IF(R12&gt;R13,R13,R12)))</f>
        <v>Copper</v>
      </c>
      <c r="T12" s="296" t="str">
        <f t="shared" ref="T12" si="1">S12</f>
        <v>Copper</v>
      </c>
      <c r="U12" s="296" t="str">
        <f t="shared" ref="U12" si="2">IF(T13="",T12,IF(T12="",T13,IF(T12&gt;T13,T13,T12)))</f>
        <v>Copper</v>
      </c>
      <c r="V12" s="296" t="str">
        <f t="shared" ref="V12" si="3">U12</f>
        <v>Copper</v>
      </c>
      <c r="W12" s="296" t="str">
        <f t="shared" ref="W12" si="4">IF(V13="",V12,IF(V12="",V13,IF(V12&gt;V13,V13,V12)))</f>
        <v>Copper</v>
      </c>
      <c r="X12" s="296" t="str">
        <f t="shared" ref="X12" si="5">W12</f>
        <v>Copper</v>
      </c>
      <c r="Y12" s="296" t="str">
        <f t="shared" ref="Y12" si="6">IF(X13="",X12,IF(X12="",X13,IF(X12&gt;X13,X13,X12)))</f>
        <v>Copper</v>
      </c>
      <c r="Z12" s="296" t="str">
        <f t="shared" ref="Z12" si="7">Y12</f>
        <v>Copper</v>
      </c>
      <c r="AA12" s="296" t="str">
        <f>Z12</f>
        <v>Copper</v>
      </c>
      <c r="AB12" s="2"/>
      <c r="AC12" s="2"/>
      <c r="AD12" s="2"/>
      <c r="AE12" s="2"/>
      <c r="AF12" s="2"/>
      <c r="AG12" s="2"/>
    </row>
    <row r="13" spans="1:34" ht="15.75">
      <c r="A13" s="31"/>
      <c r="B13" s="427" t="e">
        <f ca="1">OFFSET(L!$C$1,MATCH("Declaration"&amp;ADDRESS(ROW(),COLUMN(),4),L!$A:$A,0)-1,SL,,)</f>
        <v>#N/A</v>
      </c>
      <c r="C13" s="112"/>
      <c r="D13" s="372" t="s">
        <v>19149</v>
      </c>
      <c r="E13" s="428" t="s">
        <v>19150</v>
      </c>
      <c r="F13" s="429"/>
      <c r="G13" s="372" t="s">
        <v>18642</v>
      </c>
      <c r="H13" s="298"/>
      <c r="I13" s="298"/>
      <c r="J13" s="298"/>
      <c r="K13" s="29"/>
      <c r="L13" s="104"/>
      <c r="P13" s="295" t="str">
        <f>IF(ISBLANK(E12),"",IF(E12="(Delete Copper)",IF(ISBLANK(E14),"",E14),E12))</f>
        <v>Copper</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Nickel</v>
      </c>
      <c r="W13" s="296" t="str">
        <f t="shared" ref="W13" si="11">IF(V13="",V13,IF(V12="",V12,IF(V12&gt;V13,V12,V13)))</f>
        <v>Nickel</v>
      </c>
      <c r="X13" s="296" t="str">
        <f t="shared" si="8"/>
        <v>Nickel</v>
      </c>
      <c r="Y13" s="296" t="str">
        <f t="shared" ref="Y13" si="12">IF(X13="",X13,IF(X12="",X12,IF(X12&gt;X13,X12,X13)))</f>
        <v>Nickel</v>
      </c>
      <c r="Z13" s="296" t="str">
        <f t="shared" si="8"/>
        <v>Nickel</v>
      </c>
      <c r="AA13" s="296" t="str" cm="1">
        <f t="array" ref="AA13">_xlfn.IFNA(INDEX($Z$12:$Z$21,MATCH(0,COUNTIF($AA$12:$AA12,$Z$12:$Z$21),0)),"")</f>
        <v>Nickel</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 xml:space="preserve">公司唯一识别信息： </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公司唯一授权识别信息：</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地址：</v>
      </c>
      <c r="C18" s="67"/>
      <c r="D18" s="412" t="s">
        <v>20052</v>
      </c>
      <c r="E18" s="413"/>
      <c r="F18" s="413"/>
      <c r="G18" s="413"/>
      <c r="H18" s="413"/>
      <c r="I18" s="413"/>
      <c r="J18" s="414"/>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联系人姓名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5">
      <c r="A20" s="31"/>
      <c r="B20" s="33" t="str">
        <f ca="1">OFFSET(L!$C$1,MATCH("Declaration"&amp;ADDRESS(ROW(),COLUMN(),4),L!$A:$A,0)-1,SL,,)</f>
        <v>联系人电邮地址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7"/>
      <c r="D21" s="412" t="s">
        <v>20055</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7"/>
      <c r="D22" s="412" t="s">
        <v>20056</v>
      </c>
      <c r="E22" s="413"/>
      <c r="F22" s="413"/>
      <c r="G22" s="413"/>
      <c r="H22" s="413"/>
      <c r="I22" s="413"/>
      <c r="J22" s="414"/>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授权人职务:</v>
      </c>
      <c r="C23" s="67"/>
      <c r="D23" s="412" t="s">
        <v>20057</v>
      </c>
      <c r="E23" s="413"/>
      <c r="F23" s="413"/>
      <c r="G23" s="413"/>
      <c r="H23" s="413"/>
      <c r="I23" s="413"/>
      <c r="J23" s="414"/>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授权人电邮地址 (*):</v>
      </c>
      <c r="C24" s="67"/>
      <c r="D24" s="434" t="s">
        <v>20058</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4"/>
      <c r="D25" s="412" t="s">
        <v>20059</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8"/>
      <c r="D26" s="440">
        <v>45827</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根据上述指明的申报范围回答下列问题 1 - 7</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48" t="str">
        <f ca="1">OFFSET(L!$C$1,MATCH("Declaration"&amp;ADDRESS(ROW(),COLUMN(),4),L!$A:$A,0)-1,SL,,)</f>
        <v>回答</v>
      </c>
      <c r="E29" s="448"/>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Copper(*)</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Nickel(*)</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
      </c>
      <c r="C32" s="28"/>
      <c r="D32" s="437" t="s">
        <v>22</v>
      </c>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t="s">
        <v>22</v>
      </c>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t="s">
        <v>22</v>
      </c>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t="s">
        <v>25</v>
      </c>
      <c r="E35" s="438"/>
      <c r="F35" s="8"/>
      <c r="G35" s="400"/>
      <c r="H35" s="401"/>
      <c r="I35" s="401"/>
      <c r="J35" s="402"/>
      <c r="K35" s="29"/>
      <c r="L35" s="105"/>
      <c r="O35" s="38" t="str">
        <f t="shared" si="33"/>
        <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产品中是否还存有任何指定矿产？ (*)(*)</v>
      </c>
      <c r="C41" s="13"/>
      <c r="D41" s="439" t="str">
        <f ca="1">D29</f>
        <v>回答</v>
      </c>
      <c r="E41" s="439"/>
      <c r="F41" s="14"/>
      <c r="G41" s="37" t="str">
        <f ca="1">G29</f>
        <v>注释</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Copper(*)</v>
      </c>
      <c r="C42" s="28"/>
      <c r="D42" s="437" t="s">
        <v>25</v>
      </c>
      <c r="E42" s="438"/>
      <c r="F42" s="8"/>
      <c r="G42" s="400"/>
      <c r="H42" s="401"/>
      <c r="I42" s="401"/>
      <c r="J42" s="402"/>
      <c r="K42" s="29"/>
      <c r="L42" s="105"/>
      <c r="P42" s="301" t="str">
        <f>IF(OR(D30="No",D30="Unknown",D30="Not declaring"),"",O30)</f>
        <v>(*)</v>
      </c>
      <c r="R42" s="2"/>
      <c r="S42" s="302" t="str">
        <f>IF(COUNTIF(D42,"Yes"),AA12,"")</f>
        <v>Copper</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Nickel(*)</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Nickel</v>
      </c>
      <c r="T43" s="303" t="str">
        <f>IF(S43="",S43,IF(S42="",S42,IF(S42&gt;S43,S42,S43)))</f>
        <v>Nickel</v>
      </c>
      <c r="U43" s="303" t="str">
        <f t="shared" ref="U43" si="47">IF(T44="",T43,IF(T43="",T44,IF(T43&gt;T44,T44,T43)))</f>
        <v>Nickel</v>
      </c>
      <c r="V43" s="303" t="str">
        <f t="shared" ref="V43" si="48">IF(U43="",U43,IF(U42="",U42,IF(U42&gt;U43,U42,U43)))</f>
        <v>Nickel</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t="s">
        <v>25</v>
      </c>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39" t="str">
        <f ca="1">D29</f>
        <v>回答</v>
      </c>
      <c r="E53" s="439"/>
      <c r="F53" s="14"/>
      <c r="G53" s="37" t="str">
        <f ca="1">G29</f>
        <v>注释</v>
      </c>
      <c r="H53" s="444"/>
      <c r="I53" s="444"/>
      <c r="J53" s="444"/>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Copper(*)</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Nickel(*)</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ustomHeight="1">
      <c r="A65" s="34"/>
      <c r="B65" s="37" t="str">
        <f ca="1">OFFSET(L!$C$1,MATCH("Declaration"&amp;ADDRESS(ROW(),COLUMN(),4),L!$A:$A,0)-1,SL,,)&amp;Q53</f>
        <v>4) 是否 100% 的指定矿产来自回收料或
报废料资源？ (*)</v>
      </c>
      <c r="C65" s="6"/>
      <c r="D65" s="439" t="str">
        <f ca="1">D29</f>
        <v>回答</v>
      </c>
      <c r="E65" s="439"/>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Copper(*)</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Nickel(*)</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39" t="str">
        <f ca="1">D29</f>
        <v>回答</v>
      </c>
      <c r="E77" s="439"/>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Copper(*)</v>
      </c>
      <c r="C78" s="28"/>
      <c r="D78" s="437" t="s">
        <v>20060</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Nickel(*)</v>
      </c>
      <c r="C79" s="28"/>
      <c r="D79" s="437" t="s">
        <v>20060</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您是否识别出为贵公司的供应链供应指定矿产的所有冶炼厂或加工厂？(*)</v>
      </c>
      <c r="C89" s="6"/>
      <c r="D89" s="439" t="str">
        <f ca="1">D29</f>
        <v>回答</v>
      </c>
      <c r="E89" s="439"/>
      <c r="F89" s="14"/>
      <c r="G89" s="37" t="str">
        <f ca="1">G29</f>
        <v>注释</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Copper(*)</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Nickel(*)</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39" t="str">
        <f ca="1">D29</f>
        <v>回答</v>
      </c>
      <c r="E101" s="439"/>
      <c r="F101" s="14"/>
      <c r="G101" s="37" t="str">
        <f ca="1">G29</f>
        <v>注释</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Copper(*)</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Nickel(*)</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从公司层面来回答以下问题</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1"/>
      <c r="D114" s="448" t="str">
        <f ca="1">D29</f>
        <v>回答</v>
      </c>
      <c r="E114" s="448"/>
      <c r="F114" s="46"/>
      <c r="G114" s="448" t="str">
        <f ca="1">G29</f>
        <v>注释</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37" t="s">
        <v>22</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Copper(*)</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Nickel(*)</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贵公司的审核流程是否包括纠错行动管理？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负责任矿物计划。保留所有权利。</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2D4D4E61-2B29-4896-B1C5-4D16118763DC}"/>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E9" sqref="E9"/>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首先：</v>
      </c>
      <c r="C2" s="142"/>
      <c r="D2" s="142"/>
      <c r="E2" s="142"/>
      <c r="F2" s="161"/>
      <c r="G2" s="161"/>
      <c r="H2" s="161"/>
      <c r="I2" s="284"/>
      <c r="J2" s="465" t="str">
        <f ca="1">OFFSET(L!$C$1,MATCH("Smelter List"&amp;ADDRESS(ROW(),COLUMN(),4),L!$A:$A,0)-1,SL,,)</f>
        <v>链接至“RMAP 合规冶炼厂目录”</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7"/>
      <c r="D3" s="467"/>
      <c r="E3" s="467"/>
      <c r="F3" s="165"/>
      <c r="G3" s="468" t="str">
        <f ca="1">OFFSET(L!$C$1,MATCH("General"&amp;"Cpy",L!$A:$A,0)-1,SL,,)</f>
        <v>© 2025 负责任矿物计划。保留所有权利。</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3"/>
      <c r="AH4" s="130" t="s">
        <v>26</v>
      </c>
    </row>
    <row r="5" spans="1:34" s="170" customFormat="1" ht="27" customHeight="1">
      <c r="A5" s="198" t="s">
        <v>20064</v>
      </c>
      <c r="B5" s="304" t="s">
        <v>18641</v>
      </c>
      <c r="C5" s="152" t="s">
        <v>308</v>
      </c>
      <c r="D5" s="149" t="s">
        <v>20065</v>
      </c>
      <c r="E5" s="149" t="s">
        <v>65</v>
      </c>
      <c r="F5" s="149" t="s">
        <v>20064</v>
      </c>
      <c r="G5" s="149" t="s">
        <v>12</v>
      </c>
      <c r="H5" s="206"/>
      <c r="I5" s="207"/>
      <c r="J5" s="207"/>
      <c r="K5" s="150"/>
      <c r="L5" s="150"/>
      <c r="M5" s="150"/>
      <c r="N5" s="150"/>
      <c r="O5" s="150"/>
      <c r="P5" s="209"/>
      <c r="Q5" s="151"/>
      <c r="R5" s="149" t="str">
        <f ca="1">IF(ISERROR($V5),"",OFFSET('Smelter Look-up'!$C$4,$V5-4,0)&amp;"")</f>
        <v/>
      </c>
      <c r="S5" s="155" t="str">
        <f ca="1">IF(B5="","",IF(ISERROR(MATCH($E5,CL,0)),"Unknown",INDIRECT("'C'!$A$"&amp;MATCH($E5,CL,0)+1)))</f>
        <v>CN</v>
      </c>
      <c r="T5" s="155" t="str">
        <f ca="1">IF(B5="","",IF(ISERROR(MATCH($J5,SorP!$B$1:$B$6226,0)),"",INDIRECT("'SorP'!$A$"&amp;MATCH($S5&amp;$J5,SorP!C:C,0))))</f>
        <v/>
      </c>
      <c r="U5" s="168"/>
      <c r="V5" s="169">
        <f>IF(C5="",NA(),MATCH($B5&amp;$C5,'Smelter Look-up'!$J:$J,0))</f>
        <v>274</v>
      </c>
      <c r="X5" s="170">
        <f>IF(AND(C5="Smelter not listed",OR(LEN(D5)=0,LEN(E5)=0)),1,0)</f>
        <v>0</v>
      </c>
      <c r="AB5" s="314" t="str">
        <f t="shared" ref="AB5:AB12" si="0">IF(C5="","",B5)</f>
        <v>Copper</v>
      </c>
    </row>
    <row r="6" spans="1:34" s="170" customFormat="1" ht="28.5" customHeight="1">
      <c r="A6" s="198" t="s">
        <v>18878</v>
      </c>
      <c r="B6" s="304" t="s">
        <v>18642</v>
      </c>
      <c r="C6" s="152" t="s">
        <v>12249</v>
      </c>
      <c r="D6" s="149" t="s">
        <v>12249</v>
      </c>
      <c r="E6" s="149" t="s">
        <v>65</v>
      </c>
      <c r="F6" s="149" t="s">
        <v>18878</v>
      </c>
      <c r="G6" s="149" t="s">
        <v>12</v>
      </c>
      <c r="H6" s="206"/>
      <c r="I6" s="207" t="s">
        <v>12050</v>
      </c>
      <c r="J6" s="207" t="s">
        <v>20063</v>
      </c>
      <c r="K6" s="150"/>
      <c r="L6" s="150"/>
      <c r="M6" s="150"/>
      <c r="N6" s="150"/>
      <c r="O6" s="150"/>
      <c r="P6" s="209"/>
      <c r="Q6" s="151"/>
      <c r="R6" s="149" t="str">
        <f ca="1">IF(ISERROR($V6),"",OFFSET('Smelter Look-up'!$C$4,$V6-4,0)&amp;"")</f>
        <v>Guangdong Fangyuan New Materials Group Co., Ltd.</v>
      </c>
      <c r="S6" s="155" t="str">
        <f ca="1">IF(B6="","",IF(ISERROR(MATCH($E6,CL,0)),"Unknown",INDIRECT("'C'!$A$"&amp;MATCH($E6,CL,0)+1)))</f>
        <v>CN</v>
      </c>
      <c r="T6" s="155" t="str">
        <f ca="1">IF(B6="","",IF(ISERROR(MATCH($J6,SorP!$B$1:$B$6226,0)),"",INDIRECT("'SorP'!$A$"&amp;MATCH($S6&amp;$J6,SorP!C:C,0))))</f>
        <v/>
      </c>
      <c r="U6" s="168"/>
      <c r="V6" s="169">
        <f>IF(C6="",NA(),MATCH($B6&amp;$C6,'Smelter Look-up'!$J:$J,0))</f>
        <v>385</v>
      </c>
      <c r="X6" s="170">
        <f>IF(AND(C6="Smelter not listed",OR(LEN(D6)=0,LEN(E6)=0)),1,0)</f>
        <v>0</v>
      </c>
      <c r="AB6" s="314" t="str">
        <f t="shared" si="0"/>
        <v>Nickel</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ref="S7:S12" ca="1" si="1">IF(B7="","",IF(ISERROR(MATCH($E7,CL,0)),"Unknown",INDIRECT("'C'!$A$"&amp;MATCH($E7,CL,0)+1)))</f>
        <v/>
      </c>
      <c r="T7" s="155" t="str">
        <f ca="1">IF(B7="","",IF(ISERROR(MATCH($J7,SorP!$B$1:$B$6226,0)),"",INDIRECT("'SorP'!$A$"&amp;MATCH($S7&amp;$J7,SorP!C:C,0))))</f>
        <v/>
      </c>
      <c r="U7" s="168"/>
      <c r="V7" s="169" t="e">
        <f>IF(C7="",NA(),MATCH($B7&amp;$C7,'Smelter Look-up'!$J:$J,0))</f>
        <v>#N/A</v>
      </c>
      <c r="X7" s="170">
        <f t="shared" ref="X7:X12" ca="1" si="2">IF(AND(C7="Smelter not listed",OR(LEN(D7)=0,LEN(E7)=0)),1,0)</f>
        <v>0</v>
      </c>
      <c r="AB7" s="314" t="str">
        <f t="shared" si="0"/>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1"/>
        <v/>
      </c>
      <c r="T8" s="155" t="str">
        <f ca="1">IF(B8="","",IF(ISERROR(MATCH($J8,SorP!$B$1:$B$6226,0)),"",INDIRECT("'SorP'!$A$"&amp;MATCH($S8&amp;$J8,SorP!C:C,0))))</f>
        <v/>
      </c>
      <c r="U8" s="168"/>
      <c r="V8" s="169" t="e">
        <f>IF(C8="",NA(),MATCH($B8&amp;$C8,'Smelter Look-up'!$J:$J,0))</f>
        <v>#N/A</v>
      </c>
      <c r="X8" s="170">
        <f t="shared" ca="1" si="2"/>
        <v>0</v>
      </c>
      <c r="AB8" s="314" t="str">
        <f t="shared" si="0"/>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1"/>
        <v/>
      </c>
      <c r="T9" s="155" t="str">
        <f ca="1">IF(B9="","",IF(ISERROR(MATCH($J9,SorP!$B$1:$B$6226,0)),"",INDIRECT("'SorP'!$A$"&amp;MATCH($S9&amp;$J9,SorP!C:C,0))))</f>
        <v/>
      </c>
      <c r="U9" s="168"/>
      <c r="V9" s="169" t="e">
        <f>IF(C9="",NA(),MATCH($B9&amp;$C9,'Smelter Look-up'!$J:$J,0))</f>
        <v>#N/A</v>
      </c>
      <c r="X9" s="170">
        <f t="shared" ca="1" si="2"/>
        <v>0</v>
      </c>
      <c r="AB9" s="314" t="str">
        <f t="shared" si="0"/>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1"/>
        <v/>
      </c>
      <c r="T10" s="155" t="str">
        <f ca="1">IF(B10="","",IF(ISERROR(MATCH($J10,SorP!$B$1:$B$6226,0)),"",INDIRECT("'SorP'!$A$"&amp;MATCH($S10&amp;$J10,SorP!C:C,0))))</f>
        <v/>
      </c>
      <c r="U10" s="168"/>
      <c r="V10" s="169" t="e">
        <f>IF(C10="",NA(),MATCH($B10&amp;$C10,'Smelter Look-up'!$J:$J,0))</f>
        <v>#N/A</v>
      </c>
      <c r="X10" s="170">
        <f t="shared" ca="1" si="2"/>
        <v>0</v>
      </c>
      <c r="AB10" s="314" t="str">
        <f t="shared" si="0"/>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1"/>
        <v/>
      </c>
      <c r="T11" s="155" t="str">
        <f ca="1">IF(B11="","",IF(ISERROR(MATCH($J11,SorP!$B$1:$B$6226,0)),"",INDIRECT("'SorP'!$A$"&amp;MATCH($S11&amp;$J11,SorP!C:C,0))))</f>
        <v/>
      </c>
      <c r="U11" s="168"/>
      <c r="V11" s="169" t="e">
        <f>IF(C11="",NA(),MATCH($B11&amp;$C11,'Smelter Look-up'!$J:$J,0))</f>
        <v>#N/A</v>
      </c>
      <c r="X11" s="170">
        <f t="shared" ca="1" si="2"/>
        <v>0</v>
      </c>
      <c r="AB11" s="314" t="str">
        <f t="shared" si="0"/>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1"/>
        <v/>
      </c>
      <c r="T12" s="155" t="str">
        <f ca="1">IF(B12="","",IF(ISERROR(MATCH($J12,SorP!$B$1:$B$6226,0)),"",INDIRECT("'SorP'!$A$"&amp;MATCH($S12&amp;$J12,SorP!C:C,0))))</f>
        <v/>
      </c>
      <c r="U12" s="168"/>
      <c r="V12" s="169" t="e">
        <f>IF(C12="",NA(),MATCH($B12&amp;$C12,'Smelter Look-up'!$J:$J,0))</f>
        <v>#N/A</v>
      </c>
      <c r="X12" s="170">
        <f t="shared" ca="1" si="2"/>
        <v>0</v>
      </c>
      <c r="AB12" s="314" t="str">
        <f t="shared" si="0"/>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22"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在提交报告给客户检查本报告红色提示内容前， 请确保所有必填栏目已填写完成。</v>
      </c>
      <c r="B1" s="471"/>
      <c r="C1" s="471"/>
      <c r="D1" s="108" t="str">
        <f ca="1">OFFSET(L!$C$1,MATCH("Checker"&amp;ADDRESS(ROW(),COLUMN(),4),L!$A:$A,0)-1,SL,,)</f>
        <v>待完成的必填栏目</v>
      </c>
      <c r="E1" s="16" t="s">
        <v>18</v>
      </c>
    </row>
    <row r="2" spans="1:10" ht="16.5">
      <c r="A2" s="58" t="s">
        <v>47</v>
      </c>
      <c r="B2" s="59" t="str">
        <f>IF(F114=1,"Click here to return to Smelter List","")</f>
        <v>Click here to return to Smelter List</v>
      </c>
      <c r="C2" s="111" t="str">
        <f>IF(F112=1,"Click here to return to Product List","")</f>
        <v>Click here to return to Product List</v>
      </c>
      <c r="D2" s="133" t="str">
        <f ca="1">IF(H125=0,"0",H125)</f>
        <v>0</v>
      </c>
    </row>
    <row r="3" spans="1:10" ht="15">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6" t="str">
        <f>Declaration!D8</f>
        <v>Inalways Electronic(DongGuan)Co.,LTD</v>
      </c>
      <c r="C4" s="136" t="str">
        <f t="shared" ref="C4:C11" ca="1" si="0">IF(H4=1,J4,I4)</f>
        <v>填写</v>
      </c>
      <c r="D4" s="204" t="str">
        <f>IF(H4=1,"Click here to enter Company Name","")</f>
        <v/>
      </c>
      <c r="E4" s="16" t="s">
        <v>15</v>
      </c>
      <c r="F4" s="83">
        <v>1</v>
      </c>
      <c r="G4" s="62">
        <f t="shared" ref="G4:G11" si="1">IF(B4=0,1,0)</f>
        <v>0</v>
      </c>
      <c r="H4" s="63">
        <f t="shared" ref="H4:H17" si="2">F4*G4</f>
        <v>0</v>
      </c>
      <c r="I4" s="131" t="str">
        <f ca="1">OFFSET(L!$C$1,MATCH("Checker"&amp;"Comp",L!$A:$A,0)-1,SL,,)</f>
        <v>填写</v>
      </c>
      <c r="J4" s="358" t="str">
        <f ca="1">OFFSET(L!$C$1,MATCH("Checker"&amp;ADDRESS(ROW(),COLUMN(),4),L!$A:$A,0)-1,SL,,)</f>
        <v>在“申报”选项卡 D8 单元格中提供您的公司名称</v>
      </c>
    </row>
    <row r="5" spans="1:10" ht="39">
      <c r="A5" s="135" t="str">
        <f ca="1">Declaration!B9</f>
        <v>申报范围或种类 (*):</v>
      </c>
      <c r="B5" s="356" t="str">
        <f>Declaration!D9</f>
        <v>B. Product (or List of Products)</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1.95" customHeight="1">
      <c r="A6" s="80" t="str">
        <f ca="1">Declaration!B10</f>
        <v>转到产品目录表输入所需申报的所有产品</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1.95" customHeight="1">
      <c r="A7" s="80" t="str">
        <f ca="1">Declaration!B12</f>
        <v>选择贵公司的矿产申报范围 (*):</v>
      </c>
      <c r="B7" s="82"/>
      <c r="C7" s="79" t="str">
        <f t="shared" ca="1" si="0"/>
        <v>填写</v>
      </c>
      <c r="D7" s="317" t="str">
        <f>IF(H7=1,"Click here to enter Minerals/Metals in Scope","")</f>
        <v/>
      </c>
      <c r="E7" s="16"/>
      <c r="F7" s="83">
        <v>1</v>
      </c>
      <c r="G7" s="308">
        <f>IF(Declaration!B30&lt;&gt;"",0,1)</f>
        <v>0</v>
      </c>
      <c r="H7" s="63">
        <f t="shared" si="2"/>
        <v>0</v>
      </c>
      <c r="I7" s="131" t="str">
        <f ca="1">OFFSET(L!$C$1,MATCH("Checker"&amp;"Comp",L!$A:$A,0)-1,SL,,)</f>
        <v>填写</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联系人姓名 (*):</v>
      </c>
      <c r="B9" s="356" t="str">
        <f>Declaration!D19</f>
        <v>Jiao.Chen</v>
      </c>
      <c r="C9" s="136" t="str">
        <f t="shared" ca="1" si="0"/>
        <v>填写</v>
      </c>
      <c r="D9" s="317"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7" t="str">
        <f>Declaration!D20</f>
        <v>Jiao.Chen@inalways.com.cn</v>
      </c>
      <c r="C10" s="136" t="str">
        <f t="shared" ca="1" si="0"/>
        <v>填写</v>
      </c>
      <c r="D10" s="316"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6" t="str">
        <f>Declaration!D21</f>
        <v>0769-86916111#203</v>
      </c>
      <c r="C11" s="136" t="str">
        <f t="shared" ca="1" si="0"/>
        <v>填写</v>
      </c>
      <c r="D11" s="316"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6" t="str">
        <f>Declaration!D22</f>
        <v>BingKun.Pan</v>
      </c>
      <c r="C12" s="136" t="str">
        <f t="shared" ref="C12:C72" ca="1" si="3">IF(H12=1,J12,I12)</f>
        <v>填写</v>
      </c>
      <c r="D12" s="316"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25">
      <c r="A13" s="80" t="str">
        <f ca="1">Declaration!B24</f>
        <v>授权人电邮地址 (*):</v>
      </c>
      <c r="B13" s="81" t="str">
        <f>Declaration!D24</f>
        <v>bingkun.pan@inalways.com.cn</v>
      </c>
      <c r="C13" s="79" t="str">
        <f t="shared" ca="1" si="3"/>
        <v>填写</v>
      </c>
      <c r="D13" s="316" t="str">
        <f>IF(H13=1,"Click here to enter Representative's email","")</f>
        <v/>
      </c>
      <c r="E13" s="16" t="s">
        <v>18916</v>
      </c>
      <c r="F13" s="83">
        <v>1</v>
      </c>
      <c r="G13" s="62">
        <f>IF(ISNUMBER(SEARCH("@",B13)),0,1)</f>
        <v>0</v>
      </c>
      <c r="H13" s="63">
        <f t="shared" si="2"/>
        <v>0</v>
      </c>
      <c r="I13" s="131" t="str">
        <f ca="1">OFFSET(L!$C$1,MATCH("Checker"&amp;"Comp",L!$A:$A,0)-1,SL,,)</f>
        <v>填写</v>
      </c>
      <c r="J13" s="359" t="str">
        <f ca="1">OFFSET(L!$C$1,MATCH("Checker"&amp;ADDRESS(ROW(),COLUMN(),4),L!$A:$A,0)-1,SL,,)</f>
        <v>在“申报”选项卡 D24 单元格中提供授权公司代表的有效的电子邮件地址</v>
      </c>
    </row>
    <row r="14" spans="1:10" ht="21.95" customHeight="1">
      <c r="A14" s="80"/>
      <c r="B14" s="79"/>
      <c r="C14" s="79"/>
      <c r="D14" s="85"/>
      <c r="E14" s="16" t="s">
        <v>15</v>
      </c>
      <c r="F14" s="83"/>
      <c r="G14" s="62"/>
      <c r="H14" s="63">
        <f>F14*G14</f>
        <v>0</v>
      </c>
      <c r="I14" s="131"/>
    </row>
    <row r="15" spans="1:10" ht="39">
      <c r="A15" s="80" t="str">
        <f ca="1">Declaration!B26</f>
        <v>授权日期 (*):</v>
      </c>
      <c r="B15" s="81">
        <f>Declaration!D26</f>
        <v>45827</v>
      </c>
      <c r="C15" s="79" t="str">
        <f t="shared" ca="1" si="3"/>
        <v>填写</v>
      </c>
      <c r="D15" s="316"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4.95" customHeight="1">
      <c r="A16" s="79" t="str">
        <f ca="1">Declaration!B29</f>
        <v>1) 是否在产品或生产流程中有意添加或使用任何指定矿产？ (*)</v>
      </c>
      <c r="B16" s="82"/>
      <c r="C16" s="82"/>
      <c r="D16" s="86"/>
      <c r="E16" s="16" t="s">
        <v>16</v>
      </c>
      <c r="F16" s="83"/>
      <c r="H16" s="15">
        <f t="shared" si="2"/>
        <v>0</v>
      </c>
    </row>
    <row r="17" spans="1:10" ht="24.95" customHeight="1">
      <c r="A17" s="80" t="str">
        <f>Declaration!B30</f>
        <v>Copper(*)</v>
      </c>
      <c r="B17" s="79" t="str">
        <f>Declaration!D30</f>
        <v>Yes</v>
      </c>
      <c r="C17" s="79" t="str">
        <f t="shared" ca="1" si="3"/>
        <v>填写</v>
      </c>
      <c r="D17" s="316" t="str">
        <f>IF(H17=1,"Click here to answer question 1 for specified mineral","")</f>
        <v/>
      </c>
      <c r="E17" s="16" t="s">
        <v>18</v>
      </c>
      <c r="F17" s="323">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4.95" customHeight="1">
      <c r="A18" s="80" t="str">
        <f>Declaration!B31</f>
        <v>Nickel(*)</v>
      </c>
      <c r="B18" s="79" t="str">
        <f>Declaration!D31</f>
        <v>Yes</v>
      </c>
      <c r="C18" s="79" t="str">
        <f t="shared" ca="1" si="3"/>
        <v>填写</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4.95" customHeight="1">
      <c r="A19" s="80" t="str">
        <f>Declaration!B32</f>
        <v/>
      </c>
      <c r="B19" s="79" t="str">
        <f>Declaration!D32</f>
        <v>No</v>
      </c>
      <c r="C19" s="79" t="str">
        <f t="shared" ca="1" si="3"/>
        <v>填写</v>
      </c>
      <c r="D19" s="316" t="str">
        <f t="shared" ref="D19:D22" si="8">IF(H19=1,"Click here to answer question 1 for specified mineral","")</f>
        <v/>
      </c>
      <c r="E19" s="16" t="s">
        <v>15</v>
      </c>
      <c r="F19" s="323">
        <f t="shared" si="5"/>
        <v>0</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4.95" customHeight="1">
      <c r="A20" s="80" t="str">
        <f>Declaration!B33</f>
        <v/>
      </c>
      <c r="B20" s="79" t="str">
        <f>Declaration!D33</f>
        <v>No</v>
      </c>
      <c r="C20" s="79" t="str">
        <f t="shared" ca="1" si="3"/>
        <v>填写</v>
      </c>
      <c r="D20" s="316" t="str">
        <f t="shared" si="8"/>
        <v/>
      </c>
      <c r="E20" s="16" t="s">
        <v>15</v>
      </c>
      <c r="F20" s="323">
        <f t="shared" si="5"/>
        <v>0</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4.95" customHeight="1">
      <c r="A21" s="80" t="str">
        <f>Declaration!B34</f>
        <v/>
      </c>
      <c r="B21" s="79" t="str">
        <f>Declaration!D34</f>
        <v>No</v>
      </c>
      <c r="C21" s="79" t="str">
        <f t="shared" ca="1" si="3"/>
        <v>填写</v>
      </c>
      <c r="D21" s="316" t="str">
        <f t="shared" si="8"/>
        <v/>
      </c>
      <c r="E21" s="16"/>
      <c r="F21" s="323">
        <f t="shared" si="5"/>
        <v>0</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4.95" customHeight="1">
      <c r="A22" s="80" t="str">
        <f>Declaration!B35</f>
        <v/>
      </c>
      <c r="B22" s="79" t="str">
        <f>Declaration!D35</f>
        <v>Yes</v>
      </c>
      <c r="C22" s="79" t="str">
        <f t="shared" ca="1" si="3"/>
        <v>填写</v>
      </c>
      <c r="D22" s="316" t="str">
        <f t="shared" si="8"/>
        <v/>
      </c>
      <c r="E22" s="16"/>
      <c r="F22" s="323">
        <f t="shared" si="5"/>
        <v>0</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产品中是否还存有任何指定矿产？ (*)(*)</v>
      </c>
      <c r="B27" s="82"/>
      <c r="C27" s="82"/>
      <c r="D27" s="86"/>
      <c r="E27" s="16" t="s">
        <v>15</v>
      </c>
      <c r="F27" s="83"/>
      <c r="J27" s="132"/>
    </row>
    <row r="28" spans="1:10" ht="39">
      <c r="A28" s="80" t="str">
        <f>Declaration!B42</f>
        <v>Copper(*)</v>
      </c>
      <c r="B28" s="79" t="str">
        <f>Declaration!D42</f>
        <v>Yes</v>
      </c>
      <c r="C28" s="136" t="str">
        <f t="shared" ref="C28:C37" ca="1" si="9">IF(H28=1,J28,I28)</f>
        <v>填写</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Nickel(*)</v>
      </c>
      <c r="B29" s="79" t="str">
        <f>Declaration!D43</f>
        <v>Yes</v>
      </c>
      <c r="C29" s="136" t="str">
        <f t="shared" ca="1" si="9"/>
        <v>填写</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5">
      <c r="A30" s="80" t="str">
        <f>Declaration!B44</f>
        <v/>
      </c>
      <c r="B30" s="79">
        <f>Declaration!D44</f>
        <v>0</v>
      </c>
      <c r="C30" s="136" t="str">
        <f t="shared" ca="1" si="9"/>
        <v>填写</v>
      </c>
      <c r="D30" s="316"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5">
      <c r="A31" s="80" t="str">
        <f>Declaration!B45</f>
        <v/>
      </c>
      <c r="B31" s="79">
        <f>Declaration!D45</f>
        <v>0</v>
      </c>
      <c r="C31" s="136" t="str">
        <f t="shared" ca="1" si="9"/>
        <v>填写</v>
      </c>
      <c r="D31" s="316"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5">
      <c r="A32" s="80" t="str">
        <f>Declaration!B46</f>
        <v/>
      </c>
      <c r="B32" s="79">
        <f>Declaration!D46</f>
        <v>0</v>
      </c>
      <c r="C32" s="136" t="str">
        <f t="shared" ca="1" si="9"/>
        <v>填写</v>
      </c>
      <c r="D32" s="316"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5">
      <c r="A33" s="80" t="str">
        <f>Declaration!B47</f>
        <v/>
      </c>
      <c r="B33" s="79" t="str">
        <f>Declaration!D47</f>
        <v>Yes</v>
      </c>
      <c r="C33" s="136" t="str">
        <f t="shared" ca="1" si="9"/>
        <v>填写</v>
      </c>
      <c r="D33" s="316" t="str">
        <f t="shared" si="10"/>
        <v/>
      </c>
      <c r="E33" s="16"/>
      <c r="F33" s="84">
        <f t="shared" si="11"/>
        <v>0</v>
      </c>
      <c r="G33" s="62">
        <f t="shared" si="12"/>
        <v>0</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Copper(*)</v>
      </c>
      <c r="B39" s="79" t="str">
        <f>Declaration!D54</f>
        <v>No</v>
      </c>
      <c r="C39" s="136" t="str">
        <f t="shared" ca="1" si="3"/>
        <v>填写</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Nickel(*)</v>
      </c>
      <c r="B40" s="79" t="str">
        <f>Declaration!D55</f>
        <v>No</v>
      </c>
      <c r="C40" s="136" t="str">
        <f t="shared" ca="1" si="3"/>
        <v>填写</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5">
      <c r="A41" s="80" t="str">
        <f>Declaration!B56</f>
        <v/>
      </c>
      <c r="B41" s="79">
        <f>Declaration!D56</f>
        <v>0</v>
      </c>
      <c r="C41" s="136" t="str">
        <f t="shared" ca="1" si="3"/>
        <v>填写</v>
      </c>
      <c r="D41" s="318"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5">
      <c r="A42" s="80" t="str">
        <f>Declaration!B57</f>
        <v/>
      </c>
      <c r="B42" s="79">
        <f>Declaration!D57</f>
        <v>0</v>
      </c>
      <c r="C42" s="136" t="str">
        <f t="shared" ca="1" si="3"/>
        <v>填写</v>
      </c>
      <c r="D42" s="318"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5">
      <c r="A43" s="80" t="str">
        <f>Declaration!B58</f>
        <v/>
      </c>
      <c r="B43" s="79">
        <f>Declaration!D58</f>
        <v>0</v>
      </c>
      <c r="C43" s="136" t="str">
        <f t="shared" ca="1" si="3"/>
        <v>填写</v>
      </c>
      <c r="D43" s="318"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5">
      <c r="A44" s="80" t="str">
        <f>Declaration!B59</f>
        <v/>
      </c>
      <c r="B44" s="79">
        <f>Declaration!D59</f>
        <v>0</v>
      </c>
      <c r="C44" s="136" t="str">
        <f t="shared" ca="1" si="3"/>
        <v>填写</v>
      </c>
      <c r="D44" s="318" t="str">
        <f t="shared" si="16"/>
        <v/>
      </c>
      <c r="E44" s="16"/>
      <c r="F44" s="84">
        <f t="shared" si="17"/>
        <v>0</v>
      </c>
      <c r="G44" s="62">
        <f t="shared" si="18"/>
        <v>1</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是否 100% 的指定矿产来自回收料或
报废料资源？ (*)</v>
      </c>
      <c r="B49" s="82"/>
      <c r="C49" s="82"/>
      <c r="D49" s="86"/>
      <c r="E49" s="16" t="s">
        <v>15</v>
      </c>
      <c r="F49" s="83"/>
      <c r="J49" s="132"/>
    </row>
    <row r="50" spans="1:10" ht="55.5" customHeight="1">
      <c r="A50" s="80" t="str">
        <f>Declaration!B66</f>
        <v>Copper(*)</v>
      </c>
      <c r="B50" s="79" t="str">
        <f>Declaration!D66</f>
        <v>No</v>
      </c>
      <c r="C50" s="136" t="str">
        <f ca="1">IF(H50=1,J50,I50)</f>
        <v>填写</v>
      </c>
      <c r="D50" s="318" t="str">
        <f>IF(H50=1,"Click here to answer question 4 for specified mineral","")</f>
        <v/>
      </c>
      <c r="E50" s="16" t="s">
        <v>15</v>
      </c>
      <c r="F50" s="84">
        <f>F39</f>
        <v>1</v>
      </c>
      <c r="G50" s="62">
        <f>IF(B50=0,1,0)</f>
        <v>0</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Nickel(*)</v>
      </c>
      <c r="B51" s="79" t="str">
        <f>Declaration!D67</f>
        <v>No</v>
      </c>
      <c r="C51" s="136" t="str">
        <f t="shared" ref="C51:C59" ca="1" si="20">IF(H51=1,J51,I51)</f>
        <v>填写</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
      </c>
      <c r="B52" s="79">
        <f>Declaration!D68</f>
        <v>0</v>
      </c>
      <c r="C52" s="136" t="str">
        <f t="shared" ca="1" si="20"/>
        <v>填写</v>
      </c>
      <c r="D52" s="318"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
      </c>
      <c r="B53" s="79">
        <f>Declaration!D69</f>
        <v>0</v>
      </c>
      <c r="C53" s="136" t="str">
        <f t="shared" ca="1" si="20"/>
        <v>填写</v>
      </c>
      <c r="D53" s="318"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
      </c>
      <c r="B54" s="79">
        <f>Declaration!D70</f>
        <v>0</v>
      </c>
      <c r="C54" s="136" t="str">
        <f t="shared" ca="1" si="20"/>
        <v>填写</v>
      </c>
      <c r="D54" s="318"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
      </c>
      <c r="B55" s="79">
        <f>Declaration!D71</f>
        <v>0</v>
      </c>
      <c r="C55" s="136" t="str">
        <f t="shared" ca="1" si="20"/>
        <v>填写</v>
      </c>
      <c r="D55" s="318" t="str">
        <f t="shared" si="21"/>
        <v/>
      </c>
      <c r="E55" s="16"/>
      <c r="F55" s="84">
        <f t="shared" si="22"/>
        <v>0</v>
      </c>
      <c r="G55" s="62">
        <f t="shared" si="23"/>
        <v>1</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百分之多少的相关供应商已对贵公司
的供应链调查提供答复？(*)</v>
      </c>
      <c r="B60" s="82"/>
      <c r="C60" s="82"/>
      <c r="D60" s="86"/>
      <c r="E60" s="16" t="s">
        <v>15</v>
      </c>
      <c r="F60" s="83"/>
    </row>
    <row r="61" spans="1:10" ht="26.25">
      <c r="A61" s="80" t="str">
        <f>Declaration!B78</f>
        <v>Copper(*)</v>
      </c>
      <c r="B61" s="79" t="str">
        <f>Declaration!D78</f>
        <v>100%</v>
      </c>
      <c r="C61" s="136" t="str">
        <f t="shared" ca="1" si="3"/>
        <v>填写</v>
      </c>
      <c r="D61" s="319" t="str">
        <f>IF(H61=1,"Click here to answer question 5 for specified mineral","")</f>
        <v/>
      </c>
      <c r="E61" s="16" t="s">
        <v>18</v>
      </c>
      <c r="F61" s="84">
        <f>F50</f>
        <v>1</v>
      </c>
      <c r="G61" s="62">
        <f t="shared" si="14"/>
        <v>0</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25">
      <c r="A62" s="80" t="str">
        <f>Declaration!B79</f>
        <v>Nickel(*)</v>
      </c>
      <c r="B62" s="79" t="str">
        <f>Declaration!D79</f>
        <v>100%</v>
      </c>
      <c r="C62" s="136" t="str">
        <f t="shared" ca="1" si="3"/>
        <v>填写</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5">
      <c r="A63" s="80" t="str">
        <f>Declaration!B80</f>
        <v/>
      </c>
      <c r="B63" s="79">
        <f>Declaration!D80</f>
        <v>0</v>
      </c>
      <c r="C63" s="136" t="str">
        <f t="shared" ca="1" si="3"/>
        <v>填写</v>
      </c>
      <c r="D63" s="319"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5">
      <c r="A64" s="80" t="str">
        <f>Declaration!B81</f>
        <v/>
      </c>
      <c r="B64" s="79">
        <f>Declaration!D81</f>
        <v>0</v>
      </c>
      <c r="C64" s="136" t="str">
        <f t="shared" ca="1" si="3"/>
        <v>填写</v>
      </c>
      <c r="D64" s="319"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5">
      <c r="A65" s="80" t="str">
        <f>Declaration!B82</f>
        <v/>
      </c>
      <c r="B65" s="79">
        <f>Declaration!D82</f>
        <v>0</v>
      </c>
      <c r="C65" s="136" t="str">
        <f t="shared" ca="1" si="3"/>
        <v>填写</v>
      </c>
      <c r="D65" s="319"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5">
      <c r="A66" s="80" t="str">
        <f>Declaration!B83</f>
        <v/>
      </c>
      <c r="B66" s="79">
        <f>Declaration!D83</f>
        <v>0</v>
      </c>
      <c r="C66" s="136" t="str">
        <f t="shared" ca="1" si="3"/>
        <v>填写</v>
      </c>
      <c r="D66" s="319" t="str">
        <f t="shared" si="25"/>
        <v/>
      </c>
      <c r="E66" s="16"/>
      <c r="F66" s="84">
        <f t="shared" si="26"/>
        <v>0</v>
      </c>
      <c r="G66" s="62">
        <f t="shared" si="27"/>
        <v>1</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您是否识别出为贵公司的供应链供应指定矿产的所有冶炼厂或加工厂？(*)</v>
      </c>
      <c r="B71" s="82"/>
      <c r="C71" s="82"/>
      <c r="D71" s="86"/>
      <c r="E71" s="16" t="s">
        <v>13</v>
      </c>
      <c r="F71" s="83"/>
    </row>
    <row r="72" spans="1:10" ht="51.75">
      <c r="A72" s="80" t="str">
        <f>Declaration!B90</f>
        <v>Copper(*)</v>
      </c>
      <c r="B72" s="79" t="str">
        <f>Declaration!D90</f>
        <v>Yes</v>
      </c>
      <c r="C72" s="136" t="str">
        <f t="shared" ca="1" si="3"/>
        <v>填写</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80" t="str">
        <f>Declaration!B91</f>
        <v>Nickel(*)</v>
      </c>
      <c r="B73" s="79" t="str">
        <f>Declaration!D91</f>
        <v>Yes</v>
      </c>
      <c r="C73" s="136" t="str">
        <f t="shared" ref="C73:C81" ca="1" si="31">IF(H73=1,J73,I73)</f>
        <v>填写</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5">
      <c r="A74" s="80" t="str">
        <f>Declaration!B92</f>
        <v/>
      </c>
      <c r="B74" s="79">
        <f>Declaration!D92</f>
        <v>0</v>
      </c>
      <c r="C74" s="136" t="str">
        <f t="shared" ca="1" si="31"/>
        <v>填写</v>
      </c>
      <c r="D74" s="319"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5">
      <c r="A75" s="80" t="str">
        <f>Declaration!B93</f>
        <v/>
      </c>
      <c r="B75" s="79">
        <f>Declaration!D93</f>
        <v>0</v>
      </c>
      <c r="C75" s="136" t="str">
        <f t="shared" ca="1" si="31"/>
        <v>填写</v>
      </c>
      <c r="D75" s="319"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5">
      <c r="A76" s="80" t="str">
        <f>Declaration!B94</f>
        <v/>
      </c>
      <c r="B76" s="79">
        <f>Declaration!D94</f>
        <v>0</v>
      </c>
      <c r="C76" s="136" t="str">
        <f t="shared" ca="1" si="31"/>
        <v>填写</v>
      </c>
      <c r="D76" s="319"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5">
      <c r="A77" s="80" t="str">
        <f>Declaration!B95</f>
        <v/>
      </c>
      <c r="B77" s="79">
        <f>Declaration!D95</f>
        <v>0</v>
      </c>
      <c r="C77" s="136" t="str">
        <f t="shared" ca="1" si="31"/>
        <v>填写</v>
      </c>
      <c r="D77" s="319" t="str">
        <f t="shared" si="32"/>
        <v/>
      </c>
      <c r="E77" s="16"/>
      <c r="F77" s="84">
        <f t="shared" si="33"/>
        <v>0</v>
      </c>
      <c r="G77" s="62">
        <f t="shared" si="34"/>
        <v>1</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贵公司收到的所有适用冶炼厂或加工厂信息是否已在此申报中报告？(*)</v>
      </c>
      <c r="B82" s="82"/>
      <c r="C82" s="82"/>
      <c r="D82" s="86"/>
      <c r="E82" s="16" t="s">
        <v>16</v>
      </c>
      <c r="F82" s="83"/>
    </row>
    <row r="83" spans="1:10" ht="41.45" customHeight="1">
      <c r="A83" s="80" t="str">
        <f>Declaration!B102</f>
        <v>Copper(*)</v>
      </c>
      <c r="B83" s="79" t="str">
        <f>Declaration!D102</f>
        <v>Yes</v>
      </c>
      <c r="C83" s="136" t="str">
        <f t="shared" ref="C83:C92" ca="1" si="36">IF(H83=1,J83,I83)</f>
        <v>填写</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45" customHeight="1">
      <c r="A84" s="80" t="str">
        <f>Declaration!B103</f>
        <v>Nickel(*)</v>
      </c>
      <c r="B84" s="79" t="str">
        <f>Declaration!D103</f>
        <v>Yes</v>
      </c>
      <c r="C84" s="136" t="str">
        <f t="shared" ca="1" si="36"/>
        <v>填写</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45" customHeight="1">
      <c r="A85" s="80" t="str">
        <f>Declaration!B104</f>
        <v/>
      </c>
      <c r="B85" s="79">
        <f>Declaration!D104</f>
        <v>0</v>
      </c>
      <c r="C85" s="136" t="str">
        <f t="shared" ca="1" si="36"/>
        <v>填写</v>
      </c>
      <c r="D85" s="319"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45" customHeight="1">
      <c r="A86" s="80" t="str">
        <f>Declaration!B105</f>
        <v/>
      </c>
      <c r="B86" s="79">
        <f>Declaration!D105</f>
        <v>0</v>
      </c>
      <c r="C86" s="136" t="str">
        <f t="shared" ca="1" si="36"/>
        <v>填写</v>
      </c>
      <c r="D86" s="319"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45" customHeight="1">
      <c r="A87" s="80" t="str">
        <f>Declaration!B106</f>
        <v/>
      </c>
      <c r="B87" s="79">
        <f>Declaration!D106</f>
        <v>0</v>
      </c>
      <c r="C87" s="136" t="str">
        <f t="shared" ca="1" si="36"/>
        <v>填写</v>
      </c>
      <c r="D87" s="319"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45" customHeight="1">
      <c r="A88" s="80" t="str">
        <f>Declaration!B107</f>
        <v/>
      </c>
      <c r="B88" s="79">
        <f>Declaration!D107</f>
        <v>0</v>
      </c>
      <c r="C88" s="136" t="str">
        <f t="shared" ca="1" si="36"/>
        <v>填写</v>
      </c>
      <c r="D88" s="319" t="str">
        <f t="shared" si="39"/>
        <v/>
      </c>
      <c r="E88" s="16"/>
      <c r="F88" s="84">
        <f t="shared" si="40"/>
        <v>0</v>
      </c>
      <c r="G88" s="62">
        <f t="shared" si="41"/>
        <v>1</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No</v>
      </c>
      <c r="C94" s="136" t="str">
        <f ca="1">IF(H94=1,J94,I94)</f>
        <v>填写</v>
      </c>
      <c r="D94" s="320"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No</v>
      </c>
      <c r="C95" s="136" t="str">
        <f ca="1">IF(H95=1,J95,I95)</f>
        <v>填写</v>
      </c>
      <c r="D95" s="321"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5" customHeight="1">
      <c r="A96" s="79" t="s">
        <v>53</v>
      </c>
      <c r="B96" s="79">
        <f>Declaration!G117</f>
        <v>0</v>
      </c>
      <c r="C96" s="79" t="str">
        <f ca="1">IF(H96=1,J96,I96)</f>
        <v>填写</v>
      </c>
      <c r="D96" s="322" t="str">
        <f>IF(H96=1,"Click here to answer question (C)","")</f>
        <v/>
      </c>
      <c r="E96" s="16" t="s">
        <v>15</v>
      </c>
      <c r="F96" s="84">
        <f>IF(AND(F95=1,B95="Yes"),1,0)</f>
        <v>0</v>
      </c>
      <c r="G96" s="62">
        <f>IF(LEN(B96)&gt;1,0,1)</f>
        <v>1</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4.95"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Copper(*)</v>
      </c>
      <c r="B98" s="79" t="str">
        <f>Declaration!D120</f>
        <v>Yes</v>
      </c>
      <c r="C98" s="136" t="str">
        <f t="shared" ref="C98:C112" ca="1" si="44">IF(H98=1,J98,I98)</f>
        <v>填写</v>
      </c>
      <c r="D98" s="321" t="str">
        <f>IF(H98=1,"Click here to answer question (C)","")</f>
        <v/>
      </c>
      <c r="E98" s="16"/>
      <c r="F98" s="84">
        <f>F39</f>
        <v>1</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Nickel(*)</v>
      </c>
      <c r="B99" s="79" t="str">
        <f>Declaration!D121</f>
        <v>Yes</v>
      </c>
      <c r="C99" s="136" t="str">
        <f t="shared" ca="1" si="44"/>
        <v>填写</v>
      </c>
      <c r="D99" s="321" t="str">
        <f>IF(H99=1,"Click here to answer question (C)","")</f>
        <v/>
      </c>
      <c r="E99" s="16"/>
      <c r="F99" s="84">
        <f t="shared" ref="F99:F103" si="45">F40</f>
        <v>1</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
      </c>
      <c r="B100" s="79">
        <f>Declaration!D122</f>
        <v>0</v>
      </c>
      <c r="C100" s="136" t="str">
        <f t="shared" ca="1" si="44"/>
        <v>填写</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
      </c>
      <c r="B101" s="79">
        <f>Declaration!D123</f>
        <v>0</v>
      </c>
      <c r="C101" s="136" t="str">
        <f t="shared" ca="1" si="44"/>
        <v>填写</v>
      </c>
      <c r="D101" s="321" t="str">
        <f t="shared" si="46"/>
        <v/>
      </c>
      <c r="E101" s="16"/>
      <c r="F101" s="84">
        <f t="shared" si="45"/>
        <v>0</v>
      </c>
      <c r="G101" s="62">
        <f t="shared" si="47"/>
        <v>1</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
      </c>
      <c r="B102" s="79">
        <f>Declaration!D124</f>
        <v>0</v>
      </c>
      <c r="C102" s="136" t="str">
        <f t="shared" ca="1" si="44"/>
        <v>填写</v>
      </c>
      <c r="D102" s="321" t="str">
        <f t="shared" si="46"/>
        <v/>
      </c>
      <c r="E102" s="16"/>
      <c r="F102" s="84">
        <f t="shared" si="45"/>
        <v>0</v>
      </c>
      <c r="G102" s="62">
        <f t="shared" si="47"/>
        <v>1</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
      </c>
      <c r="B103" s="79">
        <f>Declaration!D125</f>
        <v>0</v>
      </c>
      <c r="C103" s="136" t="str">
        <f t="shared" ca="1" si="44"/>
        <v>填写</v>
      </c>
      <c r="D103" s="321" t="str">
        <f t="shared" si="46"/>
        <v/>
      </c>
      <c r="E103" s="16"/>
      <c r="F103" s="84">
        <f t="shared" si="45"/>
        <v>0</v>
      </c>
      <c r="G103" s="62">
        <f t="shared" si="47"/>
        <v>1</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1"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21"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1"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G. 贵公司的审核流程是否包括纠错行动管理？ 
(*)</v>
      </c>
      <c r="B111" s="79" t="str">
        <f>Declaration!D137</f>
        <v>Yes</v>
      </c>
      <c r="C111" s="136" t="str">
        <f t="shared" ca="1" si="44"/>
        <v>填写</v>
      </c>
      <c r="D111" s="321"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One or more product / item numbers have been provided</v>
      </c>
      <c r="C112" s="79" t="str">
        <f t="shared" ca="1" si="44"/>
        <v>填写</v>
      </c>
      <c r="D112" s="380" t="str">
        <f>IF(H112=1,"Click here to enter detail on Product List tab","")</f>
        <v/>
      </c>
      <c r="E112" s="16" t="s">
        <v>15</v>
      </c>
      <c r="F112" s="84">
        <f>IF(B5=Declaration!Q9,1,0)</f>
        <v>1</v>
      </c>
      <c r="G112" s="62">
        <f>IF('Product List'!B6="",1,0)</f>
        <v>0</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5" customHeight="1">
      <c r="A113" s="80" t="s">
        <v>1078</v>
      </c>
      <c r="B113" s="79"/>
      <c r="C113" s="79"/>
      <c r="D113" s="193"/>
      <c r="E113" s="16"/>
      <c r="F113" s="84"/>
      <c r="G113" s="62"/>
      <c r="H113" s="63"/>
      <c r="I113" s="131"/>
    </row>
    <row r="114" spans="1:12" ht="39">
      <c r="A114" s="135" t="str">
        <f>Declaration!AA12</f>
        <v>Copper</v>
      </c>
      <c r="B114" s="79"/>
      <c r="C114" s="136" t="str">
        <f t="shared" ref="C114:C123" ca="1" si="49">IF(H114=1,J114,I114)</f>
        <v>填写</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45" customHeight="1">
      <c r="A115" s="135" t="str">
        <f>Declaration!AA13</f>
        <v>Nickel</v>
      </c>
      <c r="B115" s="79"/>
      <c r="C115" s="136" t="str">
        <f t="shared" ca="1" si="49"/>
        <v>填写</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45" customHeight="1">
      <c r="A116" s="135" t="str">
        <f>Declaration!AA14</f>
        <v/>
      </c>
      <c r="B116" s="79"/>
      <c r="C116" s="136" t="str">
        <f t="shared" ca="1" si="49"/>
        <v>填写</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45" customHeight="1">
      <c r="A117" s="135" t="str">
        <f>Declaration!AA15</f>
        <v/>
      </c>
      <c r="B117" s="79"/>
      <c r="C117" s="136" t="str">
        <f t="shared" ca="1" si="49"/>
        <v>填写</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45" customHeight="1">
      <c r="A118" s="135" t="str">
        <f>Declaration!AA16</f>
        <v/>
      </c>
      <c r="B118" s="79"/>
      <c r="C118" s="136" t="str">
        <f t="shared" ca="1" si="49"/>
        <v>填写</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45" customHeight="1">
      <c r="A119" s="135" t="str">
        <f>Declaration!AA17</f>
        <v/>
      </c>
      <c r="B119" s="79"/>
      <c r="C119" s="136" t="str">
        <f t="shared" ca="1" si="49"/>
        <v>填写</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填写</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E13" sqref="E13"/>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首先：</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从该矿厂采购的冶炼厂的名称</v>
      </c>
      <c r="C4" s="366" t="str">
        <f ca="1">OFFSET(L!$C$1,MATCH("Mine List"&amp;ADDRESS(ROW(),COLUMN(),4),L!$A:$A,0)-1,SL,,)</f>
        <v>矿厂(矿场)名称</v>
      </c>
      <c r="D4" s="366" t="str">
        <f ca="1">OFFSET(L!$C$1,MATCH("Mine List"&amp;ADDRESS(ROW(),COLUMN(),4),L!$A:$A,0)-1,SL,,)</f>
        <v>矿厂识别（例如《CID》）</v>
      </c>
      <c r="E4" s="366" t="str">
        <f ca="1">OFFSET(L!$C$1,MATCH("Mine List"&amp;ADDRESS(ROW(),COLUMN(),4),L!$A:$A,0)-1,SL,,)</f>
        <v>冶炼厂出处识别号</v>
      </c>
      <c r="F4" s="366" t="str">
        <f ca="1">OFFSET(L!$C$1,MATCH("Mine List"&amp;ADDRESS(ROW(),COLUMN(),4),L!$A:$A,0)-1,SL,,)</f>
        <v>矿厂所在国家或地区</v>
      </c>
      <c r="G4" s="366" t="str">
        <f ca="1">OFFSET(L!$C$1,MATCH("Mine List"&amp;ADDRESS(ROW(),COLUMN(),4),L!$A:$A,0)-1,SL,,)</f>
        <v>矿厂所在街道</v>
      </c>
      <c r="H4" s="366" t="str">
        <f ca="1">OFFSET(L!$C$1,MATCH("Mine List"&amp;ADDRESS(ROW(),COLUMN(),4),L!$A:$A,0)-1,SL,,)</f>
        <v>矿厂所在城市</v>
      </c>
      <c r="I4" s="366" t="str">
        <f ca="1">OFFSET(L!$C$1,MATCH("Mine List"&amp;ADDRESS(ROW(),COLUMN(),4),L!$A:$A,0)-1,SL,,)</f>
        <v>矿厂地址：州/省</v>
      </c>
      <c r="J4" s="366" t="str">
        <f ca="1">OFFSET(L!$C$1,MATCH("Mine List"&amp;ADDRESS(ROW(),COLUMN(),4),L!$A:$A,0)-1,SL,,)</f>
        <v>矿厂联系人</v>
      </c>
      <c r="K4" s="366" t="str">
        <f ca="1">OFFSET(L!$C$1,MATCH("Mine List"&amp;ADDRESS(ROW(),COLUMN(),4),L!$A:$A,0)-1,SL,,)</f>
        <v>矿厂联系人电子邮件</v>
      </c>
      <c r="L4" s="366" t="str">
        <f ca="1">OFFSET(L!$C$1,MATCH("Mine List"&amp;ADDRESS(ROW(),COLUMN(),4),L!$A:$A,0)-1,SL,,)</f>
        <v>建议的后续步骤</v>
      </c>
      <c r="M4" s="367" t="str">
        <f ca="1">OFFSET(L!$C$1,MATCH("Mine List"&amp;ADDRESS(ROW(),COLUMN(),4),L!$A:$A,0)-1,SL,,)</f>
        <v>注释</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c r="O5" s="339"/>
      <c r="P5" s="340"/>
    </row>
    <row r="6" spans="1:19" s="341" customFormat="1" ht="20.100000000000001" customHeight="1">
      <c r="A6" s="304"/>
      <c r="B6" s="152"/>
      <c r="C6" s="149"/>
      <c r="D6" s="149"/>
      <c r="E6" s="149"/>
      <c r="F6" s="149"/>
      <c r="G6" s="337"/>
      <c r="H6" s="337"/>
      <c r="I6" s="338"/>
      <c r="J6" s="338"/>
      <c r="K6" s="338"/>
      <c r="L6" s="338"/>
      <c r="M6" s="338"/>
      <c r="N6" s="339"/>
      <c r="O6" s="339"/>
      <c r="P6" s="340"/>
    </row>
    <row r="7" spans="1:19" s="341" customFormat="1" ht="20.100000000000001" customHeight="1">
      <c r="A7" s="304"/>
      <c r="B7" s="336"/>
      <c r="C7" s="336"/>
      <c r="D7" s="336"/>
      <c r="E7" s="336"/>
      <c r="F7" s="336"/>
      <c r="G7" s="337"/>
      <c r="H7" s="337"/>
      <c r="I7" s="338"/>
      <c r="J7" s="338"/>
      <c r="K7" s="338"/>
      <c r="L7" s="338"/>
      <c r="M7" s="338"/>
      <c r="N7" s="339"/>
      <c r="O7" s="339"/>
      <c r="P7" s="340"/>
    </row>
    <row r="8" spans="1:19" s="341" customFormat="1" ht="20.100000000000001" customHeight="1">
      <c r="A8" s="304"/>
      <c r="B8" s="336"/>
      <c r="C8" s="336"/>
      <c r="D8" s="336"/>
      <c r="E8" s="336"/>
      <c r="F8" s="336"/>
      <c r="G8" s="337"/>
      <c r="H8" s="337"/>
      <c r="I8" s="338"/>
      <c r="J8" s="338"/>
      <c r="K8" s="338"/>
      <c r="L8" s="338"/>
      <c r="M8" s="338"/>
      <c r="N8" s="339" t="str">
        <f t="shared" ref="N8:N68" ca="1" si="0">IF(A8="","",IF(ISERROR(MATCH($F8,CL,0)),"Unknown",INDIRECT("'C'!$A$"&amp;MATCH($F8,CL,0)+1)))</f>
        <v/>
      </c>
      <c r="O8" s="339" t="s">
        <v>19143</v>
      </c>
      <c r="P8" s="340"/>
      <c r="Q8" s="341" t="str">
        <f t="shared" ref="Q8:Q68" si="1">A8&amp;B8</f>
        <v/>
      </c>
      <c r="R8" s="341" t="b">
        <f t="shared" ref="R8:R68" si="2">OR(ISBLANK(B8),ISBLANK(C8))</f>
        <v>1</v>
      </c>
      <c r="S8" s="341" t="str">
        <f t="shared" ref="S8:S68" si="3">IF(R8,"",A8&amp;"+")</f>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6" sqref="C1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在“申报“工作表上选择报告等级为“产品（或产品目录）”项时才必须完成此栏。</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75">
      <c r="A6" s="118"/>
      <c r="B6" s="110" t="s">
        <v>20066</v>
      </c>
      <c r="C6" s="89" t="s">
        <v>20061</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负责任矿物计划。保留所有权利。</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36"/>
  <sheetViews>
    <sheetView zoomScaleNormal="100" workbookViewId="0">
      <pane ySplit="4" topLeftCell="A5" activePane="bottomLeft" state="frozen"/>
      <selection activeCell="B24" sqref="B24:J24"/>
      <selection pane="bottomLeft" activeCell="I251" sqref="I251"/>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48" customHeight="1">
      <c r="A1" s="482"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40.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hidden="1">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hidden="1">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hidden="1">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hidden="1">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hidden="1">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hidden="1">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hidden="1">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hidden="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hidden="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hidden="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hidden="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hidden="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hidden="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hidden="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hidden="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hidden="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hidden="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hidden="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hidden="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hidden="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hidden="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hidden="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hidden="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hidden="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hidden="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hidden="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hidden="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hidden="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hidden="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hidden="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hidden="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hidden="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hidden="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hidden="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hidden="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hidden="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hidden="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hidden="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hidden="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hidden="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hidden="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hidden="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hidden="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hidden="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hidden="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hidden="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hidden="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hidden="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hidden="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hidden="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hidden="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hidden="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hidden="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hidden="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hidden="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hidden="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hidden="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hidden="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hidden="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hidden="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hidden="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hidden="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hidden="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hidden="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hidden="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hidden="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hidden="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hidden="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hidden="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hidden="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hidden="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hidden="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hidden="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hidden="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hidden="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hidden="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hidden="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hidden="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hidden="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hidden="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hidden="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hidden="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hidden="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hidden="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hidden="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hidden="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hidden="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hidden="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hidden="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hidden="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hidden="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hidden="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hidden="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hidden="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hidden="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hidden="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hidden="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hidden="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hidden="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hidden="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hidden="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hidden="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hidden="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hidden="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hidden="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hidden="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hidden="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hidden="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hidden="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hidden="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hidden="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hidden="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hidden="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hidden="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hidden="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hidden="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hidden="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hidden="1">
      <c r="A174" s="156" t="s">
        <v>40</v>
      </c>
      <c r="B174" s="156" t="s">
        <v>308</v>
      </c>
      <c r="J174" s="156" t="str">
        <f t="shared" si="11"/>
        <v>CobaltSmelter not listed</v>
      </c>
      <c r="K174" s="156" t="str">
        <f t="shared" si="12"/>
        <v>CobaltSmelter not listed</v>
      </c>
    </row>
    <row r="175" spans="1:11" hidden="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hidden="1">
      <c r="A276" s="156" t="s">
        <v>18643</v>
      </c>
      <c r="B276" s="156" t="s">
        <v>308</v>
      </c>
      <c r="J276" s="156" t="str">
        <f t="shared" ref="J276:J339" si="17">A276&amp;B276</f>
        <v>GraphiteSmelter not listed</v>
      </c>
      <c r="K276" s="156" t="str">
        <f t="shared" ref="K276:K339" si="18">A276&amp;B276</f>
        <v>GraphiteSmelter not listed</v>
      </c>
    </row>
    <row r="277" spans="1:11" hidden="1">
      <c r="A277" s="156" t="s">
        <v>18643</v>
      </c>
      <c r="B277" s="156" t="s">
        <v>45</v>
      </c>
      <c r="C277" s="156" t="s">
        <v>26</v>
      </c>
      <c r="J277" s="156" t="str">
        <f t="shared" si="17"/>
        <v>GraphiteSmelter not yet identified</v>
      </c>
      <c r="K277" s="156" t="str">
        <f t="shared" si="18"/>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hidden="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hidden="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hidden="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hidden="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hidden="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hidden="1">
      <c r="A342" s="156" t="s">
        <v>18644</v>
      </c>
      <c r="B342" s="156" t="s">
        <v>308</v>
      </c>
      <c r="J342" s="156" t="str">
        <f t="shared" si="19"/>
        <v>LithiumSmelter not listed</v>
      </c>
      <c r="K342" s="156" t="str">
        <f t="shared" si="20"/>
        <v>LithiumSmelter not listed</v>
      </c>
    </row>
    <row r="343" spans="1:11" hidden="1">
      <c r="A343" s="156" t="s">
        <v>18644</v>
      </c>
      <c r="B343" s="156" t="s">
        <v>45</v>
      </c>
      <c r="C343" s="156" t="s">
        <v>26</v>
      </c>
      <c r="J343" s="156" t="str">
        <f t="shared" si="19"/>
        <v>LithiumSmelter not yet identified</v>
      </c>
      <c r="K343" s="156" t="str">
        <f t="shared" si="20"/>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hidden="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hidden="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hidden="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hidden="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hidden="1">
      <c r="A377" s="156" t="s">
        <v>41</v>
      </c>
      <c r="B377" s="156" t="s">
        <v>308</v>
      </c>
      <c r="J377" s="156" t="str">
        <f t="shared" si="19"/>
        <v>MicaSmelter not listed</v>
      </c>
      <c r="K377" s="156" t="str">
        <f t="shared" si="20"/>
        <v>MicaSmelter not listed</v>
      </c>
    </row>
    <row r="378" spans="1:11" hidden="1">
      <c r="A378" s="156" t="s">
        <v>41</v>
      </c>
      <c r="B378" s="156" t="s">
        <v>45</v>
      </c>
      <c r="C378" s="156" t="s">
        <v>26</v>
      </c>
      <c r="J378" s="156" t="str">
        <f t="shared" si="19"/>
        <v>MicaSmelter not yet identified</v>
      </c>
      <c r="K378" s="156" t="str">
        <f t="shared" si="20"/>
        <v>MicaSmelter not yet identified</v>
      </c>
    </row>
    <row r="379" spans="1:11" hidden="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hidden="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hidden="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hidden="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hidden="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hidden="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hidden="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hidden="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hidden="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hidden="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hidden="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hidden="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hidden="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hidden="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hidden="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hidden="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hidden="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hidden="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hidden="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hidden="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hidden="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hidden="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hidden="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hidden="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hidden="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hidden="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hidden="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hidden="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hidden="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hidden="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hidden="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hidden="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hidden="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hidden="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hidden="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hidden="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hidden="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hidden="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hidden="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hidden="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hidden="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hidden="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hidden="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hidden="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hidden="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hidden="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hidden="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hidden="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hidden="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hidden="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hidden="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hidden="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hidden="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hidden="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hidden="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hidden="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hidden="1">
      <c r="A435" s="156" t="s">
        <v>18642</v>
      </c>
      <c r="B435" s="156" t="s">
        <v>308</v>
      </c>
      <c r="J435" s="156" t="str">
        <f t="shared" si="21"/>
        <v>NickelSmelter not listed</v>
      </c>
      <c r="K435" s="156" t="str">
        <f t="shared" si="22"/>
        <v>NickelSmelter not listed</v>
      </c>
    </row>
    <row r="436" spans="1:11" hidden="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filterColumn colId="0">
      <filters>
        <filter val="Copper"/>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姣 陈</cp:lastModifiedBy>
  <cp:revision/>
  <dcterms:created xsi:type="dcterms:W3CDTF">2010-06-21T21:00:23Z</dcterms:created>
  <dcterms:modified xsi:type="dcterms:W3CDTF">2025-06-19T07:05:29Z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