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amp; EMRT)\0 - CMRT 6.4\"/>
    </mc:Choice>
  </mc:AlternateContent>
  <xr:revisionPtr revIDLastSave="0" documentId="8_{C1F4C4F0-6164-491C-BC5E-C93671485BE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3530" yWindow="-16050" windowWidth="27855" windowHeight="149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8" i="5" l="1"/>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8" i="5" s="1"/>
  <c r="C4"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8" i="5"/>
  <c r="E28" i="5"/>
  <c r="X28" i="5" s="1"/>
  <c r="V29" i="5"/>
  <c r="E29" i="5"/>
  <c r="X29" i="5" s="1"/>
  <c r="V30" i="5"/>
  <c r="E30" i="5"/>
  <c r="V31" i="5"/>
  <c r="E31" i="5"/>
  <c r="X31" i="5" s="1"/>
  <c r="V32" i="5"/>
  <c r="E32" i="5"/>
  <c r="X32" i="5" s="1"/>
  <c r="V33" i="5"/>
  <c r="E33" i="5"/>
  <c r="V34" i="5"/>
  <c r="E34" i="5"/>
  <c r="V35" i="5"/>
  <c r="E35" i="5"/>
  <c r="X35" i="5" s="1"/>
  <c r="V36" i="5"/>
  <c r="E36" i="5"/>
  <c r="V37" i="5"/>
  <c r="E37" i="5"/>
  <c r="V38" i="5"/>
  <c r="E38" i="5"/>
  <c r="X38" i="5" s="1"/>
  <c r="V39" i="5"/>
  <c r="E39" i="5"/>
  <c r="V40" i="5"/>
  <c r="E40" i="5"/>
  <c r="X40" i="5" s="1"/>
  <c r="V41" i="5"/>
  <c r="E41" i="5"/>
  <c r="X41" i="5" s="1"/>
  <c r="V42" i="5"/>
  <c r="E42" i="5"/>
  <c r="V43" i="5"/>
  <c r="E43" i="5"/>
  <c r="V44" i="5"/>
  <c r="E44" i="5"/>
  <c r="X44" i="5" s="1"/>
  <c r="V45" i="5"/>
  <c r="E45" i="5"/>
  <c r="V46" i="5"/>
  <c r="E46" i="5"/>
  <c r="V47" i="5"/>
  <c r="E47" i="5"/>
  <c r="X47" i="5" s="1"/>
  <c r="V48" i="5"/>
  <c r="E48" i="5"/>
  <c r="V49" i="5"/>
  <c r="E49" i="5"/>
  <c r="X49" i="5" s="1"/>
  <c r="V50" i="5"/>
  <c r="E50" i="5"/>
  <c r="X50" i="5" s="1"/>
  <c r="V51" i="5"/>
  <c r="E51" i="5"/>
  <c r="V52" i="5"/>
  <c r="E52" i="5"/>
  <c r="X52" i="5" s="1"/>
  <c r="V53" i="5"/>
  <c r="E53" i="5"/>
  <c r="X53" i="5" s="1"/>
  <c r="V54" i="5"/>
  <c r="E54" i="5"/>
  <c r="V55" i="5"/>
  <c r="E55" i="5"/>
  <c r="X55" i="5" s="1"/>
  <c r="V56" i="5"/>
  <c r="E56" i="5"/>
  <c r="X56" i="5" s="1"/>
  <c r="V57" i="5"/>
  <c r="E57" i="5"/>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X68" i="5" s="1"/>
  <c r="V69" i="5"/>
  <c r="E69" i="5"/>
  <c r="V70" i="5"/>
  <c r="E70" i="5"/>
  <c r="V71" i="5"/>
  <c r="E71" i="5"/>
  <c r="X71" i="5" s="1"/>
  <c r="V72" i="5"/>
  <c r="E72" i="5"/>
  <c r="V73" i="5"/>
  <c r="E73" i="5"/>
  <c r="X73" i="5" s="1"/>
  <c r="V74" i="5"/>
  <c r="E74" i="5"/>
  <c r="X74" i="5" s="1"/>
  <c r="V75" i="5"/>
  <c r="E75" i="5"/>
  <c r="V76" i="5"/>
  <c r="E76" i="5"/>
  <c r="V77" i="5"/>
  <c r="E77" i="5"/>
  <c r="X77" i="5" s="1"/>
  <c r="V78" i="5"/>
  <c r="E78" i="5"/>
  <c r="V79" i="5"/>
  <c r="E79" i="5"/>
  <c r="X79" i="5" s="1"/>
  <c r="V80" i="5"/>
  <c r="E80" i="5"/>
  <c r="X80" i="5" s="1"/>
  <c r="V81" i="5"/>
  <c r="E81" i="5"/>
  <c r="V82" i="5"/>
  <c r="E82" i="5"/>
  <c r="V83" i="5"/>
  <c r="E83" i="5"/>
  <c r="X83" i="5" s="1"/>
  <c r="V84" i="5"/>
  <c r="E84" i="5"/>
  <c r="V85" i="5"/>
  <c r="E85" i="5"/>
  <c r="V86" i="5"/>
  <c r="E86" i="5"/>
  <c r="X86" i="5" s="1"/>
  <c r="V87" i="5"/>
  <c r="E87" i="5"/>
  <c r="V88" i="5"/>
  <c r="E88" i="5"/>
  <c r="X88" i="5" s="1"/>
  <c r="V89" i="5"/>
  <c r="E89" i="5"/>
  <c r="X89" i="5" s="1"/>
  <c r="V90" i="5"/>
  <c r="E90" i="5"/>
  <c r="V91" i="5"/>
  <c r="E91" i="5"/>
  <c r="V92" i="5"/>
  <c r="E92" i="5"/>
  <c r="X92" i="5" s="1"/>
  <c r="V93" i="5"/>
  <c r="E93" i="5"/>
  <c r="V94" i="5"/>
  <c r="E94" i="5"/>
  <c r="X94" i="5" s="1"/>
  <c r="V95" i="5"/>
  <c r="E95" i="5"/>
  <c r="X95" i="5" s="1"/>
  <c r="V96" i="5"/>
  <c r="E96" i="5"/>
  <c r="V97" i="5"/>
  <c r="E97" i="5"/>
  <c r="X97" i="5" s="1"/>
  <c r="V98" i="5"/>
  <c r="E98" i="5"/>
  <c r="V99" i="5"/>
  <c r="E99" i="5"/>
  <c r="V100" i="5"/>
  <c r="E100" i="5"/>
  <c r="V101" i="5"/>
  <c r="E101" i="5"/>
  <c r="X101" i="5" s="1"/>
  <c r="V102" i="5"/>
  <c r="E102" i="5"/>
  <c r="V103" i="5"/>
  <c r="E103" i="5"/>
  <c r="V104" i="5"/>
  <c r="E104" i="5"/>
  <c r="V105" i="5"/>
  <c r="E105" i="5"/>
  <c r="V106" i="5"/>
  <c r="E106" i="5"/>
  <c r="X106" i="5" s="1"/>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X116" i="5" s="1"/>
  <c r="V117" i="5"/>
  <c r="E117" i="5"/>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X128" i="5" s="1"/>
  <c r="V129" i="5"/>
  <c r="E129" i="5"/>
  <c r="V130" i="5"/>
  <c r="E130" i="5"/>
  <c r="V131" i="5"/>
  <c r="E131" i="5"/>
  <c r="X131" i="5" s="1"/>
  <c r="V132" i="5"/>
  <c r="E132" i="5"/>
  <c r="V133" i="5"/>
  <c r="E133" i="5"/>
  <c r="X133" i="5" s="1"/>
  <c r="V134" i="5"/>
  <c r="E134" i="5"/>
  <c r="X134" i="5" s="1"/>
  <c r="V135" i="5"/>
  <c r="E135" i="5"/>
  <c r="V136" i="5"/>
  <c r="E136" i="5"/>
  <c r="V137" i="5"/>
  <c r="E137" i="5"/>
  <c r="X137" i="5" s="1"/>
  <c r="V138" i="5"/>
  <c r="E138" i="5"/>
  <c r="V139" i="5"/>
  <c r="E139" i="5"/>
  <c r="X139" i="5" s="1"/>
  <c r="V140" i="5"/>
  <c r="E140" i="5"/>
  <c r="X140" i="5" s="1"/>
  <c r="V141" i="5"/>
  <c r="E141" i="5"/>
  <c r="V142" i="5"/>
  <c r="E142" i="5"/>
  <c r="V143" i="5"/>
  <c r="E143" i="5"/>
  <c r="X143" i="5" s="1"/>
  <c r="V144" i="5"/>
  <c r="E144" i="5"/>
  <c r="V145" i="5"/>
  <c r="E145" i="5"/>
  <c r="X145" i="5" s="1"/>
  <c r="V146" i="5"/>
  <c r="E146" i="5"/>
  <c r="V147" i="5"/>
  <c r="E147" i="5"/>
  <c r="V148" i="5"/>
  <c r="E148" i="5"/>
  <c r="V149" i="5"/>
  <c r="E149" i="5"/>
  <c r="X149" i="5" s="1"/>
  <c r="V150" i="5"/>
  <c r="E150" i="5"/>
  <c r="X150" i="5" s="1"/>
  <c r="V151" i="5"/>
  <c r="E151" i="5"/>
  <c r="V152" i="5"/>
  <c r="E152" i="5"/>
  <c r="X152" i="5" s="1"/>
  <c r="V153" i="5"/>
  <c r="E153" i="5"/>
  <c r="V154" i="5"/>
  <c r="E154" i="5"/>
  <c r="V155" i="5"/>
  <c r="E155" i="5"/>
  <c r="X155" i="5" s="1"/>
  <c r="V156" i="5"/>
  <c r="E156" i="5"/>
  <c r="V157" i="5"/>
  <c r="E157" i="5"/>
  <c r="X157" i="5" s="1"/>
  <c r="V158" i="5"/>
  <c r="E158" i="5"/>
  <c r="X158" i="5" s="1"/>
  <c r="V159" i="5"/>
  <c r="E159" i="5"/>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V172" i="5"/>
  <c r="E172" i="5"/>
  <c r="V173" i="5"/>
  <c r="E173" i="5"/>
  <c r="X173" i="5" s="1"/>
  <c r="V174" i="5"/>
  <c r="E174" i="5"/>
  <c r="V175" i="5"/>
  <c r="E175" i="5"/>
  <c r="X175" i="5" s="1"/>
  <c r="V176" i="5"/>
  <c r="E176" i="5"/>
  <c r="X176" i="5" s="1"/>
  <c r="V177" i="5"/>
  <c r="E177" i="5"/>
  <c r="V178" i="5"/>
  <c r="E178" i="5"/>
  <c r="X178" i="5" s="1"/>
  <c r="V179" i="5"/>
  <c r="E179" i="5"/>
  <c r="X179" i="5" s="1"/>
  <c r="V180" i="5"/>
  <c r="E180" i="5"/>
  <c r="V181" i="5"/>
  <c r="E181" i="5"/>
  <c r="X181" i="5" s="1"/>
  <c r="V182" i="5"/>
  <c r="E182" i="5"/>
  <c r="X182" i="5" s="1"/>
  <c r="V183" i="5"/>
  <c r="E183" i="5"/>
  <c r="V184" i="5"/>
  <c r="E184" i="5"/>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V199" i="5"/>
  <c r="E199" i="5"/>
  <c r="X199" i="5" s="1"/>
  <c r="V200" i="5"/>
  <c r="E200" i="5"/>
  <c r="X200" i="5" s="1"/>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X221" i="5" s="1"/>
  <c r="V222" i="5"/>
  <c r="E222" i="5"/>
  <c r="V223" i="5"/>
  <c r="E223" i="5"/>
  <c r="X223" i="5" s="1"/>
  <c r="V224" i="5"/>
  <c r="E224" i="5"/>
  <c r="X224" i="5" s="1"/>
  <c r="V225" i="5"/>
  <c r="E225" i="5"/>
  <c r="V226" i="5"/>
  <c r="E226" i="5"/>
  <c r="V227" i="5"/>
  <c r="E227" i="5"/>
  <c r="X227" i="5" s="1"/>
  <c r="V228" i="5"/>
  <c r="E228" i="5"/>
  <c r="V229" i="5"/>
  <c r="E229" i="5"/>
  <c r="X229" i="5" s="1"/>
  <c r="V230" i="5"/>
  <c r="E230" i="5"/>
  <c r="X230" i="5" s="1"/>
  <c r="V231" i="5"/>
  <c r="E231" i="5"/>
  <c r="X231" i="5" s="1"/>
  <c r="V232" i="5"/>
  <c r="E232" i="5"/>
  <c r="V233" i="5"/>
  <c r="E233" i="5"/>
  <c r="X233" i="5" s="1"/>
  <c r="V234" i="5"/>
  <c r="E234" i="5"/>
  <c r="V235" i="5"/>
  <c r="E235" i="5"/>
  <c r="X235" i="5" s="1"/>
  <c r="V236" i="5"/>
  <c r="E236" i="5"/>
  <c r="V237" i="5"/>
  <c r="E237" i="5"/>
  <c r="V238" i="5"/>
  <c r="E238" i="5"/>
  <c r="X238" i="5" s="1"/>
  <c r="V239" i="5"/>
  <c r="E239" i="5"/>
  <c r="X239" i="5" s="1"/>
  <c r="V240" i="5"/>
  <c r="E240" i="5"/>
  <c r="V241" i="5"/>
  <c r="E241" i="5"/>
  <c r="V242" i="5"/>
  <c r="E242" i="5"/>
  <c r="X242" i="5" s="1"/>
  <c r="V243" i="5"/>
  <c r="E243" i="5"/>
  <c r="V244" i="5"/>
  <c r="E244" i="5"/>
  <c r="V245" i="5"/>
  <c r="E245" i="5"/>
  <c r="X245" i="5" s="1"/>
  <c r="V246" i="5"/>
  <c r="E246" i="5"/>
  <c r="V247" i="5"/>
  <c r="E247" i="5"/>
  <c r="X247" i="5" s="1"/>
  <c r="V248" i="5"/>
  <c r="E248" i="5"/>
  <c r="V249" i="5"/>
  <c r="E249" i="5"/>
  <c r="V250" i="5"/>
  <c r="E250" i="5"/>
  <c r="V251" i="5"/>
  <c r="E251" i="5"/>
  <c r="X251" i="5" s="1"/>
  <c r="V252" i="5"/>
  <c r="E252" i="5"/>
  <c r="V253" i="5"/>
  <c r="E253" i="5"/>
  <c r="V254" i="5"/>
  <c r="E254" i="5"/>
  <c r="X254" i="5" s="1"/>
  <c r="V255" i="5"/>
  <c r="E255" i="5"/>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V273" i="5"/>
  <c r="E273" i="5"/>
  <c r="V274" i="5"/>
  <c r="E274" i="5"/>
  <c r="X274" i="5" s="1"/>
  <c r="V275" i="5"/>
  <c r="E275" i="5"/>
  <c r="X275" i="5" s="1"/>
  <c r="V276" i="5"/>
  <c r="E276" i="5"/>
  <c r="V277" i="5"/>
  <c r="E277" i="5"/>
  <c r="V278" i="5"/>
  <c r="E278" i="5"/>
  <c r="X278" i="5" s="1"/>
  <c r="V279" i="5"/>
  <c r="E279" i="5"/>
  <c r="V280" i="5"/>
  <c r="E280" i="5"/>
  <c r="V281" i="5"/>
  <c r="E281" i="5"/>
  <c r="V282" i="5"/>
  <c r="E282" i="5"/>
  <c r="V283" i="5"/>
  <c r="E283" i="5"/>
  <c r="X283" i="5" s="1"/>
  <c r="V284" i="5"/>
  <c r="E284" i="5"/>
  <c r="X284" i="5" s="1"/>
  <c r="V285" i="5"/>
  <c r="E285" i="5"/>
  <c r="V286" i="5"/>
  <c r="E286" i="5"/>
  <c r="V287" i="5"/>
  <c r="E287" i="5"/>
  <c r="X287" i="5" s="1"/>
  <c r="V288" i="5"/>
  <c r="E288" i="5"/>
  <c r="V289" i="5"/>
  <c r="E289" i="5"/>
  <c r="X289" i="5" s="1"/>
  <c r="V290" i="5"/>
  <c r="E290" i="5"/>
  <c r="X290" i="5" s="1"/>
  <c r="V291" i="5"/>
  <c r="E291" i="5"/>
  <c r="V292" i="5"/>
  <c r="E292" i="5"/>
  <c r="V293" i="5"/>
  <c r="E293" i="5"/>
  <c r="X293" i="5" s="1"/>
  <c r="V294" i="5"/>
  <c r="E294" i="5"/>
  <c r="V295" i="5"/>
  <c r="E295" i="5"/>
  <c r="X295" i="5" s="1"/>
  <c r="V296" i="5"/>
  <c r="E296" i="5"/>
  <c r="X296" i="5" s="1"/>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X308" i="5" s="1"/>
  <c r="V309" i="5"/>
  <c r="E309" i="5"/>
  <c r="V310" i="5"/>
  <c r="E310" i="5"/>
  <c r="V311" i="5"/>
  <c r="E311" i="5"/>
  <c r="X311" i="5" s="1"/>
  <c r="V312" i="5"/>
  <c r="E312" i="5"/>
  <c r="V313" i="5"/>
  <c r="E313" i="5"/>
  <c r="V314" i="5"/>
  <c r="E314" i="5"/>
  <c r="X314" i="5" s="1"/>
  <c r="V315" i="5"/>
  <c r="E315" i="5"/>
  <c r="V316" i="5"/>
  <c r="E316" i="5"/>
  <c r="V317" i="5"/>
  <c r="E317" i="5"/>
  <c r="X317" i="5" s="1"/>
  <c r="V318" i="5"/>
  <c r="E318" i="5"/>
  <c r="V319" i="5"/>
  <c r="E319" i="5"/>
  <c r="V320" i="5"/>
  <c r="E320" i="5"/>
  <c r="X320" i="5" s="1"/>
  <c r="V321" i="5"/>
  <c r="E321" i="5"/>
  <c r="V322" i="5"/>
  <c r="E322" i="5"/>
  <c r="V323" i="5"/>
  <c r="E323" i="5"/>
  <c r="X323" i="5" s="1"/>
  <c r="V324" i="5"/>
  <c r="E324" i="5"/>
  <c r="V325" i="5"/>
  <c r="E325" i="5"/>
  <c r="V326" i="5"/>
  <c r="E326" i="5"/>
  <c r="X326" i="5" s="1"/>
  <c r="V327" i="5"/>
  <c r="E327" i="5"/>
  <c r="V328" i="5"/>
  <c r="E328" i="5"/>
  <c r="V329" i="5"/>
  <c r="E329" i="5"/>
  <c r="X329" i="5" s="1"/>
  <c r="V330" i="5"/>
  <c r="E330" i="5"/>
  <c r="V331" i="5"/>
  <c r="E331" i="5"/>
  <c r="V332" i="5"/>
  <c r="E332" i="5"/>
  <c r="X332" i="5" s="1"/>
  <c r="V333" i="5"/>
  <c r="E333" i="5"/>
  <c r="V334" i="5"/>
  <c r="E334" i="5"/>
  <c r="V335" i="5"/>
  <c r="E335" i="5"/>
  <c r="V336" i="5"/>
  <c r="E336" i="5"/>
  <c r="V337" i="5"/>
  <c r="E337" i="5"/>
  <c r="X337" i="5" s="1"/>
  <c r="V338" i="5"/>
  <c r="E338" i="5"/>
  <c r="X338" i="5" s="1"/>
  <c r="V339" i="5"/>
  <c r="E339" i="5"/>
  <c r="V340" i="5"/>
  <c r="E340" i="5"/>
  <c r="V341" i="5"/>
  <c r="E341" i="5"/>
  <c r="X341" i="5" s="1"/>
  <c r="V342" i="5"/>
  <c r="E342" i="5"/>
  <c r="V343" i="5"/>
  <c r="E343" i="5"/>
  <c r="X343" i="5" s="1"/>
  <c r="V344" i="5"/>
  <c r="E344" i="5"/>
  <c r="X344" i="5" s="1"/>
  <c r="V345" i="5"/>
  <c r="E345" i="5"/>
  <c r="V346" i="5"/>
  <c r="E346" i="5"/>
  <c r="V347" i="5"/>
  <c r="E347" i="5"/>
  <c r="V348" i="5"/>
  <c r="E348" i="5"/>
  <c r="V349" i="5"/>
  <c r="E349" i="5"/>
  <c r="X349" i="5" s="1"/>
  <c r="V350" i="5"/>
  <c r="E350" i="5"/>
  <c r="V351" i="5"/>
  <c r="E351" i="5"/>
  <c r="V352" i="5"/>
  <c r="E352" i="5"/>
  <c r="X352" i="5" s="1"/>
  <c r="V353" i="5"/>
  <c r="E353" i="5"/>
  <c r="X353" i="5" s="1"/>
  <c r="V354" i="5"/>
  <c r="E354" i="5"/>
  <c r="V355" i="5"/>
  <c r="E355" i="5"/>
  <c r="V356" i="5"/>
  <c r="E356" i="5"/>
  <c r="X356" i="5" s="1"/>
  <c r="V357" i="5"/>
  <c r="E357" i="5"/>
  <c r="V358" i="5"/>
  <c r="E358" i="5"/>
  <c r="V359" i="5"/>
  <c r="E359" i="5"/>
  <c r="X359" i="5" s="1"/>
  <c r="V360" i="5"/>
  <c r="E360" i="5"/>
  <c r="V361" i="5"/>
  <c r="E361" i="5"/>
  <c r="X361" i="5" s="1"/>
  <c r="V362" i="5"/>
  <c r="E362" i="5"/>
  <c r="X362" i="5" s="1"/>
  <c r="V363" i="5"/>
  <c r="E363" i="5"/>
  <c r="V364" i="5"/>
  <c r="E364" i="5"/>
  <c r="X364" i="5" s="1"/>
  <c r="V365" i="5"/>
  <c r="E365" i="5"/>
  <c r="X365" i="5" s="1"/>
  <c r="V366" i="5"/>
  <c r="E366" i="5"/>
  <c r="V367" i="5"/>
  <c r="E367" i="5"/>
  <c r="V368" i="5"/>
  <c r="E368" i="5"/>
  <c r="X368" i="5" s="1"/>
  <c r="V369" i="5"/>
  <c r="E369" i="5"/>
  <c r="V370" i="5"/>
  <c r="E370" i="5"/>
  <c r="V371" i="5"/>
  <c r="E371" i="5"/>
  <c r="X371" i="5" s="1"/>
  <c r="V372" i="5"/>
  <c r="E372" i="5"/>
  <c r="V373" i="5"/>
  <c r="E373" i="5"/>
  <c r="V374" i="5"/>
  <c r="E374" i="5"/>
  <c r="X374" i="5" s="1"/>
  <c r="V375" i="5"/>
  <c r="E375" i="5"/>
  <c r="V376" i="5"/>
  <c r="E376" i="5"/>
  <c r="V377" i="5"/>
  <c r="E377" i="5"/>
  <c r="X377" i="5" s="1"/>
  <c r="V378" i="5"/>
  <c r="E378" i="5"/>
  <c r="V379" i="5"/>
  <c r="E379" i="5"/>
  <c r="X379" i="5" s="1"/>
  <c r="V380" i="5"/>
  <c r="E380" i="5"/>
  <c r="X380" i="5" s="1"/>
  <c r="V381" i="5"/>
  <c r="E381" i="5"/>
  <c r="V382" i="5"/>
  <c r="E382" i="5"/>
  <c r="V383" i="5"/>
  <c r="E383" i="5"/>
  <c r="X383" i="5" s="1"/>
  <c r="V384" i="5"/>
  <c r="E384" i="5"/>
  <c r="V385" i="5"/>
  <c r="E385" i="5"/>
  <c r="X385" i="5" s="1"/>
  <c r="V386" i="5"/>
  <c r="E386" i="5"/>
  <c r="X386" i="5" s="1"/>
  <c r="V387" i="5"/>
  <c r="E387" i="5"/>
  <c r="V388" i="5"/>
  <c r="E388" i="5"/>
  <c r="V389" i="5"/>
  <c r="E389" i="5"/>
  <c r="X389" i="5" s="1"/>
  <c r="V390" i="5"/>
  <c r="E390" i="5"/>
  <c r="V391" i="5"/>
  <c r="E391" i="5"/>
  <c r="V392" i="5"/>
  <c r="E392" i="5"/>
  <c r="X392" i="5" s="1"/>
  <c r="V393" i="5"/>
  <c r="E393" i="5"/>
  <c r="V394" i="5"/>
  <c r="E394" i="5"/>
  <c r="V395" i="5"/>
  <c r="E395" i="5"/>
  <c r="X395" i="5" s="1"/>
  <c r="V396" i="5"/>
  <c r="E396" i="5"/>
  <c r="V397" i="5"/>
  <c r="E397" i="5"/>
  <c r="X397" i="5" s="1"/>
  <c r="V398" i="5"/>
  <c r="E398" i="5"/>
  <c r="X398" i="5" s="1"/>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V409" i="5"/>
  <c r="E409" i="5"/>
  <c r="X409" i="5" s="1"/>
  <c r="V410" i="5"/>
  <c r="E410" i="5"/>
  <c r="X410" i="5" s="1"/>
  <c r="V411" i="5"/>
  <c r="E411" i="5"/>
  <c r="V412" i="5"/>
  <c r="E412" i="5"/>
  <c r="X412" i="5" s="1"/>
  <c r="V413" i="5"/>
  <c r="E413" i="5"/>
  <c r="X413" i="5" s="1"/>
  <c r="V414" i="5"/>
  <c r="E414" i="5"/>
  <c r="V415" i="5"/>
  <c r="E415" i="5"/>
  <c r="V416" i="5"/>
  <c r="E416" i="5"/>
  <c r="X416" i="5" s="1"/>
  <c r="V417" i="5"/>
  <c r="E417" i="5"/>
  <c r="V418" i="5"/>
  <c r="E418" i="5"/>
  <c r="V419" i="5"/>
  <c r="E419" i="5"/>
  <c r="X419" i="5" s="1"/>
  <c r="V420" i="5"/>
  <c r="E420" i="5"/>
  <c r="V421" i="5"/>
  <c r="E421" i="5"/>
  <c r="X421" i="5" s="1"/>
  <c r="V422" i="5"/>
  <c r="E422" i="5"/>
  <c r="V423" i="5"/>
  <c r="E423" i="5"/>
  <c r="V424" i="5"/>
  <c r="E424" i="5"/>
  <c r="X424" i="5" s="1"/>
  <c r="V425" i="5"/>
  <c r="E425" i="5"/>
  <c r="X425" i="5" s="1"/>
  <c r="V426" i="5"/>
  <c r="E426" i="5"/>
  <c r="V427" i="5"/>
  <c r="E427" i="5"/>
  <c r="V428" i="5"/>
  <c r="E428" i="5"/>
  <c r="X428" i="5" s="1"/>
  <c r="V429" i="5"/>
  <c r="E429" i="5"/>
  <c r="V430" i="5"/>
  <c r="E430" i="5"/>
  <c r="V431" i="5"/>
  <c r="E431" i="5"/>
  <c r="X431" i="5" s="1"/>
  <c r="V432" i="5"/>
  <c r="E432" i="5"/>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X443" i="5" s="1"/>
  <c r="V444" i="5"/>
  <c r="E444" i="5"/>
  <c r="V445" i="5"/>
  <c r="E445" i="5"/>
  <c r="X445" i="5" s="1"/>
  <c r="V446" i="5"/>
  <c r="E446" i="5"/>
  <c r="X446" i="5" s="1"/>
  <c r="V447" i="5"/>
  <c r="E447" i="5"/>
  <c r="V448" i="5"/>
  <c r="E448" i="5"/>
  <c r="X448" i="5" s="1"/>
  <c r="V449" i="5"/>
  <c r="E449" i="5"/>
  <c r="X449" i="5" s="1"/>
  <c r="V450" i="5"/>
  <c r="E450" i="5"/>
  <c r="V451" i="5"/>
  <c r="E451" i="5"/>
  <c r="V452" i="5"/>
  <c r="E452" i="5"/>
  <c r="X452" i="5" s="1"/>
  <c r="V453" i="5"/>
  <c r="E453" i="5"/>
  <c r="V454" i="5"/>
  <c r="E454" i="5"/>
  <c r="V455" i="5"/>
  <c r="E455" i="5"/>
  <c r="X455" i="5" s="1"/>
  <c r="V456" i="5"/>
  <c r="E456" i="5"/>
  <c r="V457" i="5"/>
  <c r="E457" i="5"/>
  <c r="X457" i="5" s="1"/>
  <c r="V458" i="5"/>
  <c r="E458" i="5"/>
  <c r="X458" i="5" s="1"/>
  <c r="V459" i="5"/>
  <c r="E459" i="5"/>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V476" i="5"/>
  <c r="E476" i="5"/>
  <c r="X476" i="5" s="1"/>
  <c r="V477" i="5"/>
  <c r="E477" i="5"/>
  <c r="V478" i="5"/>
  <c r="E478" i="5"/>
  <c r="X478" i="5" s="1"/>
  <c r="V479" i="5"/>
  <c r="E479" i="5"/>
  <c r="X479" i="5" s="1"/>
  <c r="V480" i="5"/>
  <c r="E480" i="5"/>
  <c r="V481" i="5"/>
  <c r="E481" i="5"/>
  <c r="V482" i="5"/>
  <c r="E482" i="5"/>
  <c r="X482" i="5" s="1"/>
  <c r="V483" i="5"/>
  <c r="E483" i="5"/>
  <c r="V484" i="5"/>
  <c r="E484" i="5"/>
  <c r="X484" i="5" s="1"/>
  <c r="V485" i="5"/>
  <c r="E485" i="5"/>
  <c r="X485" i="5" s="1"/>
  <c r="V486" i="5"/>
  <c r="E486" i="5"/>
  <c r="V487" i="5"/>
  <c r="E487" i="5"/>
  <c r="X487" i="5" s="1"/>
  <c r="V488" i="5"/>
  <c r="E488" i="5"/>
  <c r="X488" i="5" s="1"/>
  <c r="V489" i="5"/>
  <c r="E489" i="5"/>
  <c r="V490" i="5"/>
  <c r="E490" i="5"/>
  <c r="V491" i="5"/>
  <c r="E491" i="5"/>
  <c r="X491" i="5" s="1"/>
  <c r="V492" i="5"/>
  <c r="E492" i="5"/>
  <c r="V493" i="5"/>
  <c r="E493" i="5"/>
  <c r="V494" i="5"/>
  <c r="E494" i="5"/>
  <c r="X494" i="5" s="1"/>
  <c r="V495" i="5"/>
  <c r="E495" i="5"/>
  <c r="V496" i="5"/>
  <c r="E496" i="5"/>
  <c r="V497" i="5"/>
  <c r="E497" i="5"/>
  <c r="V498" i="5"/>
  <c r="E498" i="5"/>
  <c r="V499" i="5"/>
  <c r="E499" i="5"/>
  <c r="X499" i="5" s="1"/>
  <c r="V500" i="5"/>
  <c r="E500" i="5"/>
  <c r="X500" i="5" s="1"/>
  <c r="V501" i="5"/>
  <c r="E501" i="5"/>
  <c r="V502" i="5"/>
  <c r="E502" i="5"/>
  <c r="V503" i="5"/>
  <c r="E503" i="5"/>
  <c r="X503" i="5" s="1"/>
  <c r="V504" i="5"/>
  <c r="E504" i="5"/>
  <c r="V505" i="5"/>
  <c r="E505" i="5"/>
  <c r="V506" i="5"/>
  <c r="E506" i="5"/>
  <c r="X506" i="5" s="1"/>
  <c r="V507" i="5"/>
  <c r="E507" i="5"/>
  <c r="V508" i="5"/>
  <c r="E508" i="5"/>
  <c r="V509" i="5"/>
  <c r="E509" i="5"/>
  <c r="V510" i="5"/>
  <c r="E510" i="5"/>
  <c r="V511" i="5"/>
  <c r="E511" i="5"/>
  <c r="X511" i="5" s="1"/>
  <c r="V512" i="5"/>
  <c r="E512" i="5"/>
  <c r="X512" i="5" s="1"/>
  <c r="V513" i="5"/>
  <c r="E513" i="5"/>
  <c r="V514" i="5"/>
  <c r="E514" i="5"/>
  <c r="V515" i="5"/>
  <c r="E515" i="5"/>
  <c r="X515" i="5" s="1"/>
  <c r="V516" i="5"/>
  <c r="E516" i="5"/>
  <c r="V517" i="5"/>
  <c r="E517" i="5"/>
  <c r="V518" i="5"/>
  <c r="E518" i="5"/>
  <c r="V519" i="5"/>
  <c r="E519" i="5"/>
  <c r="V520" i="5"/>
  <c r="E520" i="5"/>
  <c r="V521" i="5"/>
  <c r="E521" i="5"/>
  <c r="X521" i="5" s="1"/>
  <c r="V522" i="5"/>
  <c r="E522" i="5"/>
  <c r="V523" i="5"/>
  <c r="E523" i="5"/>
  <c r="X523" i="5" s="1"/>
  <c r="V524" i="5"/>
  <c r="E524" i="5"/>
  <c r="X524" i="5" s="1"/>
  <c r="V525" i="5"/>
  <c r="E525" i="5"/>
  <c r="V526" i="5"/>
  <c r="E526" i="5"/>
  <c r="X526" i="5" s="1"/>
  <c r="V527" i="5"/>
  <c r="E527" i="5"/>
  <c r="X527" i="5" s="1"/>
  <c r="V528" i="5"/>
  <c r="E528" i="5"/>
  <c r="V529" i="5"/>
  <c r="E529" i="5"/>
  <c r="V530" i="5"/>
  <c r="E530" i="5"/>
  <c r="X530" i="5" s="1"/>
  <c r="V531" i="5"/>
  <c r="E531" i="5"/>
  <c r="V532" i="5"/>
  <c r="E532" i="5"/>
  <c r="X532" i="5" s="1"/>
  <c r="V533" i="5"/>
  <c r="E533" i="5"/>
  <c r="X533" i="5" s="1"/>
  <c r="V534" i="5"/>
  <c r="E534" i="5"/>
  <c r="V535" i="5"/>
  <c r="E535" i="5"/>
  <c r="V536" i="5"/>
  <c r="E536" i="5"/>
  <c r="X536" i="5" s="1"/>
  <c r="V537" i="5"/>
  <c r="E537" i="5"/>
  <c r="V538" i="5"/>
  <c r="E538" i="5"/>
  <c r="V539" i="5"/>
  <c r="E539" i="5"/>
  <c r="X539" i="5" s="1"/>
  <c r="V540" i="5"/>
  <c r="E540" i="5"/>
  <c r="V541" i="5"/>
  <c r="E541" i="5"/>
  <c r="V542" i="5"/>
  <c r="E542" i="5"/>
  <c r="V543" i="5"/>
  <c r="E543" i="5"/>
  <c r="V544" i="5"/>
  <c r="E544" i="5"/>
  <c r="X544" i="5" s="1"/>
  <c r="V545" i="5"/>
  <c r="E545" i="5"/>
  <c r="X545" i="5" s="1"/>
  <c r="V546" i="5"/>
  <c r="E546" i="5"/>
  <c r="V547" i="5"/>
  <c r="E547" i="5"/>
  <c r="X547" i="5" s="1"/>
  <c r="V548" i="5"/>
  <c r="E548" i="5"/>
  <c r="X548" i="5" s="1"/>
  <c r="V549" i="5"/>
  <c r="E549" i="5"/>
  <c r="V550" i="5"/>
  <c r="E550" i="5"/>
  <c r="V551" i="5"/>
  <c r="E551" i="5"/>
  <c r="X551" i="5" s="1"/>
  <c r="V552" i="5"/>
  <c r="E552" i="5"/>
  <c r="V553" i="5"/>
  <c r="E553" i="5"/>
  <c r="V554" i="5"/>
  <c r="E554" i="5"/>
  <c r="X554" i="5" s="1"/>
  <c r="V555" i="5"/>
  <c r="E555" i="5"/>
  <c r="V556" i="5"/>
  <c r="E556" i="5"/>
  <c r="V557" i="5"/>
  <c r="E557" i="5"/>
  <c r="X557" i="5" s="1"/>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X568" i="5" s="1"/>
  <c r="V569" i="5"/>
  <c r="E569" i="5"/>
  <c r="X569" i="5" s="1"/>
  <c r="V570" i="5"/>
  <c r="E570" i="5"/>
  <c r="V571" i="5"/>
  <c r="E571" i="5"/>
  <c r="V572" i="5"/>
  <c r="E572" i="5"/>
  <c r="X572" i="5" s="1"/>
  <c r="V573" i="5"/>
  <c r="E573" i="5"/>
  <c r="V574" i="5"/>
  <c r="E574" i="5"/>
  <c r="V575" i="5"/>
  <c r="E575" i="5"/>
  <c r="V576" i="5"/>
  <c r="E576" i="5"/>
  <c r="V577" i="5"/>
  <c r="E577" i="5"/>
  <c r="V578" i="5"/>
  <c r="E578" i="5"/>
  <c r="X578" i="5" s="1"/>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V595" i="5"/>
  <c r="E595" i="5"/>
  <c r="V596" i="5"/>
  <c r="E596" i="5"/>
  <c r="X596" i="5" s="1"/>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X611" i="5" s="1"/>
  <c r="V612" i="5"/>
  <c r="E612" i="5"/>
  <c r="V613" i="5"/>
  <c r="E613" i="5"/>
  <c r="V614" i="5"/>
  <c r="E614" i="5"/>
  <c r="X614" i="5" s="1"/>
  <c r="V615" i="5"/>
  <c r="E615" i="5"/>
  <c r="V616" i="5"/>
  <c r="E616" i="5"/>
  <c r="X616" i="5" s="1"/>
  <c r="V617" i="5"/>
  <c r="E617" i="5"/>
  <c r="X617" i="5" s="1"/>
  <c r="V618" i="5"/>
  <c r="E618" i="5"/>
  <c r="X618" i="5" s="1"/>
  <c r="V619" i="5"/>
  <c r="E619" i="5"/>
  <c r="V620" i="5"/>
  <c r="E620" i="5"/>
  <c r="X620" i="5" s="1"/>
  <c r="V621" i="5"/>
  <c r="E621" i="5"/>
  <c r="V622" i="5"/>
  <c r="E622" i="5"/>
  <c r="X622" i="5" s="1"/>
  <c r="V623" i="5"/>
  <c r="E623" i="5"/>
  <c r="X623" i="5" s="1"/>
  <c r="V624" i="5"/>
  <c r="E624" i="5"/>
  <c r="V625" i="5"/>
  <c r="E625" i="5"/>
  <c r="V626" i="5"/>
  <c r="E626" i="5"/>
  <c r="X626" i="5" s="1"/>
  <c r="V627" i="5"/>
  <c r="E627" i="5"/>
  <c r="V628" i="5"/>
  <c r="E628" i="5"/>
  <c r="X628" i="5" s="1"/>
  <c r="V629" i="5"/>
  <c r="E629" i="5"/>
  <c r="V630" i="5"/>
  <c r="E630" i="5"/>
  <c r="V631" i="5"/>
  <c r="E631" i="5"/>
  <c r="V632" i="5"/>
  <c r="E632" i="5"/>
  <c r="X632" i="5" s="1"/>
  <c r="V633" i="5"/>
  <c r="E633" i="5"/>
  <c r="V634" i="5"/>
  <c r="E634" i="5"/>
  <c r="V635" i="5"/>
  <c r="E635" i="5"/>
  <c r="X635" i="5" s="1"/>
  <c r="V636" i="5"/>
  <c r="E636" i="5"/>
  <c r="V637" i="5"/>
  <c r="E637" i="5"/>
  <c r="V638" i="5"/>
  <c r="E638" i="5"/>
  <c r="X638" i="5" s="1"/>
  <c r="V639" i="5"/>
  <c r="E639" i="5"/>
  <c r="V640" i="5"/>
  <c r="E640" i="5"/>
  <c r="V641" i="5"/>
  <c r="E641" i="5"/>
  <c r="V642" i="5"/>
  <c r="E642" i="5"/>
  <c r="V643" i="5"/>
  <c r="E643" i="5"/>
  <c r="V644" i="5"/>
  <c r="E644" i="5"/>
  <c r="V645" i="5"/>
  <c r="E645" i="5"/>
  <c r="V646" i="5"/>
  <c r="E646" i="5"/>
  <c r="X646" i="5" s="1"/>
  <c r="V647" i="5"/>
  <c r="E647" i="5"/>
  <c r="X647" i="5" s="1"/>
  <c r="V648" i="5"/>
  <c r="E648" i="5"/>
  <c r="V649" i="5"/>
  <c r="E649" i="5"/>
  <c r="V650" i="5"/>
  <c r="E650" i="5"/>
  <c r="X650" i="5" s="1"/>
  <c r="V651" i="5"/>
  <c r="E651" i="5"/>
  <c r="V652" i="5"/>
  <c r="E652" i="5"/>
  <c r="X652" i="5" s="1"/>
  <c r="V653" i="5"/>
  <c r="E653" i="5"/>
  <c r="V654" i="5"/>
  <c r="E654" i="5"/>
  <c r="V655" i="5"/>
  <c r="E655" i="5"/>
  <c r="V656" i="5"/>
  <c r="E656" i="5"/>
  <c r="X656" i="5" s="1"/>
  <c r="V657" i="5"/>
  <c r="E657" i="5"/>
  <c r="V658" i="5"/>
  <c r="E658" i="5"/>
  <c r="V659" i="5"/>
  <c r="E659" i="5"/>
  <c r="X659" i="5" s="1"/>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X671" i="5" s="1"/>
  <c r="V672" i="5"/>
  <c r="E672" i="5"/>
  <c r="V673" i="5"/>
  <c r="E673" i="5"/>
  <c r="V674" i="5"/>
  <c r="E674" i="5"/>
  <c r="X674" i="5" s="1"/>
  <c r="V675" i="5"/>
  <c r="E675" i="5"/>
  <c r="V676" i="5"/>
  <c r="E676" i="5"/>
  <c r="X676" i="5" s="1"/>
  <c r="V677" i="5"/>
  <c r="E677" i="5"/>
  <c r="X677" i="5" s="1"/>
  <c r="V678" i="5"/>
  <c r="E678" i="5"/>
  <c r="V679" i="5"/>
  <c r="E679" i="5"/>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V697" i="5"/>
  <c r="E697" i="5"/>
  <c r="X697" i="5" s="1"/>
  <c r="V698" i="5"/>
  <c r="E698" i="5"/>
  <c r="X698" i="5" s="1"/>
  <c r="V699" i="5"/>
  <c r="E699" i="5"/>
  <c r="V700" i="5"/>
  <c r="E700" i="5"/>
  <c r="V701" i="5"/>
  <c r="E701" i="5"/>
  <c r="X701" i="5" s="1"/>
  <c r="V702" i="5"/>
  <c r="E702" i="5"/>
  <c r="V703" i="5"/>
  <c r="E703" i="5"/>
  <c r="V704" i="5"/>
  <c r="E704" i="5"/>
  <c r="X704" i="5" s="1"/>
  <c r="V705" i="5"/>
  <c r="E705" i="5"/>
  <c r="V706" i="5"/>
  <c r="E706" i="5"/>
  <c r="X706" i="5" s="1"/>
  <c r="V707" i="5"/>
  <c r="E707" i="5"/>
  <c r="X707" i="5" s="1"/>
  <c r="V708" i="5"/>
  <c r="E708" i="5"/>
  <c r="V709" i="5"/>
  <c r="E709" i="5"/>
  <c r="V710" i="5"/>
  <c r="E710" i="5"/>
  <c r="V711" i="5"/>
  <c r="E711" i="5"/>
  <c r="V712" i="5"/>
  <c r="E712" i="5"/>
  <c r="V713" i="5"/>
  <c r="E713" i="5"/>
  <c r="X713" i="5" s="1"/>
  <c r="V714" i="5"/>
  <c r="E714" i="5"/>
  <c r="V715" i="5"/>
  <c r="E715" i="5"/>
  <c r="X715" i="5" s="1"/>
  <c r="V716" i="5"/>
  <c r="E716" i="5"/>
  <c r="X716" i="5" s="1"/>
  <c r="V717" i="5"/>
  <c r="E717" i="5"/>
  <c r="V718" i="5"/>
  <c r="E718" i="5"/>
  <c r="V719" i="5"/>
  <c r="E719" i="5"/>
  <c r="X719" i="5" s="1"/>
  <c r="V720" i="5"/>
  <c r="E720" i="5"/>
  <c r="V721" i="5"/>
  <c r="E721" i="5"/>
  <c r="X721" i="5" s="1"/>
  <c r="V722" i="5"/>
  <c r="E722" i="5"/>
  <c r="X722" i="5" s="1"/>
  <c r="V723" i="5"/>
  <c r="E723" i="5"/>
  <c r="V724" i="5"/>
  <c r="E724" i="5"/>
  <c r="V725" i="5"/>
  <c r="E725" i="5"/>
  <c r="X725" i="5" s="1"/>
  <c r="V726" i="5"/>
  <c r="E726" i="5"/>
  <c r="V727" i="5"/>
  <c r="E727" i="5"/>
  <c r="V728" i="5"/>
  <c r="E728" i="5"/>
  <c r="X728" i="5" s="1"/>
  <c r="V729" i="5"/>
  <c r="E729" i="5"/>
  <c r="V730" i="5"/>
  <c r="E730" i="5"/>
  <c r="V731" i="5"/>
  <c r="E731" i="5"/>
  <c r="X731" i="5" s="1"/>
  <c r="V732" i="5"/>
  <c r="E732" i="5"/>
  <c r="V733" i="5"/>
  <c r="E733" i="5"/>
  <c r="X733" i="5" s="1"/>
  <c r="V734" i="5"/>
  <c r="E734" i="5"/>
  <c r="X734" i="5" s="1"/>
  <c r="V735" i="5"/>
  <c r="E735" i="5"/>
  <c r="V736" i="5"/>
  <c r="E736" i="5"/>
  <c r="X736" i="5" s="1"/>
  <c r="V737" i="5"/>
  <c r="E737" i="5"/>
  <c r="X737" i="5" s="1"/>
  <c r="V738" i="5"/>
  <c r="E738" i="5"/>
  <c r="V739" i="5"/>
  <c r="E739" i="5"/>
  <c r="X739" i="5" s="1"/>
  <c r="V740" i="5"/>
  <c r="E740" i="5"/>
  <c r="X740" i="5" s="1"/>
  <c r="V741" i="5"/>
  <c r="E741" i="5"/>
  <c r="V742" i="5"/>
  <c r="E742" i="5"/>
  <c r="V743" i="5"/>
  <c r="E743" i="5"/>
  <c r="X743" i="5" s="1"/>
  <c r="V744" i="5"/>
  <c r="E744" i="5"/>
  <c r="V745" i="5"/>
  <c r="E745" i="5"/>
  <c r="X745" i="5" s="1"/>
  <c r="V746" i="5"/>
  <c r="E746" i="5"/>
  <c r="X746" i="5" s="1"/>
  <c r="V747" i="5"/>
  <c r="E747" i="5"/>
  <c r="V748" i="5"/>
  <c r="E748" i="5"/>
  <c r="X748" i="5" s="1"/>
  <c r="V749" i="5"/>
  <c r="E749" i="5"/>
  <c r="X749" i="5" s="1"/>
  <c r="V750" i="5"/>
  <c r="E750" i="5"/>
  <c r="V751" i="5"/>
  <c r="E751" i="5"/>
  <c r="X751" i="5" s="1"/>
  <c r="V752" i="5"/>
  <c r="E752" i="5"/>
  <c r="X752" i="5" s="1"/>
  <c r="V753" i="5"/>
  <c r="E753" i="5"/>
  <c r="V754" i="5"/>
  <c r="E754" i="5"/>
  <c r="V755" i="5"/>
  <c r="E755" i="5"/>
  <c r="X755" i="5" s="1"/>
  <c r="V756" i="5"/>
  <c r="E756" i="5"/>
  <c r="V757" i="5"/>
  <c r="E757" i="5"/>
  <c r="V758" i="5"/>
  <c r="E758" i="5"/>
  <c r="X758" i="5" s="1"/>
  <c r="V759" i="5"/>
  <c r="E759" i="5"/>
  <c r="V760" i="5"/>
  <c r="E760" i="5"/>
  <c r="X760" i="5" s="1"/>
  <c r="V761" i="5"/>
  <c r="E761" i="5"/>
  <c r="X761" i="5" s="1"/>
  <c r="V762" i="5"/>
  <c r="E762" i="5"/>
  <c r="V763" i="5"/>
  <c r="E763" i="5"/>
  <c r="V764" i="5"/>
  <c r="E764" i="5"/>
  <c r="X764" i="5" s="1"/>
  <c r="V765" i="5"/>
  <c r="E765" i="5"/>
  <c r="V766" i="5"/>
  <c r="E766" i="5"/>
  <c r="V767" i="5"/>
  <c r="E767" i="5"/>
  <c r="X767" i="5" s="1"/>
  <c r="V768" i="5"/>
  <c r="E768" i="5"/>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V781" i="5"/>
  <c r="E781" i="5"/>
  <c r="X781" i="5" s="1"/>
  <c r="V782" i="5"/>
  <c r="E782" i="5"/>
  <c r="X782" i="5" s="1"/>
  <c r="V783" i="5"/>
  <c r="E783" i="5"/>
  <c r="V784" i="5"/>
  <c r="E784" i="5"/>
  <c r="X784" i="5" s="1"/>
  <c r="V785" i="5"/>
  <c r="E785" i="5"/>
  <c r="X785" i="5" s="1"/>
  <c r="V786" i="5"/>
  <c r="E786" i="5"/>
  <c r="V787" i="5"/>
  <c r="E787" i="5"/>
  <c r="X787" i="5" s="1"/>
  <c r="V788" i="5"/>
  <c r="E788" i="5"/>
  <c r="X788" i="5" s="1"/>
  <c r="V789" i="5"/>
  <c r="E789" i="5"/>
  <c r="V790" i="5"/>
  <c r="E790" i="5"/>
  <c r="X790" i="5" s="1"/>
  <c r="V791" i="5"/>
  <c r="E791" i="5"/>
  <c r="X791" i="5" s="1"/>
  <c r="V792" i="5"/>
  <c r="E792" i="5"/>
  <c r="V793" i="5"/>
  <c r="E793" i="5"/>
  <c r="X793" i="5" s="1"/>
  <c r="V794" i="5"/>
  <c r="E794" i="5"/>
  <c r="X794" i="5" s="1"/>
  <c r="V795" i="5"/>
  <c r="E795" i="5"/>
  <c r="V796" i="5"/>
  <c r="E796" i="5"/>
  <c r="X796" i="5" s="1"/>
  <c r="V797" i="5"/>
  <c r="E797" i="5"/>
  <c r="X797" i="5" s="1"/>
  <c r="V798" i="5"/>
  <c r="E798" i="5"/>
  <c r="V799" i="5"/>
  <c r="E799" i="5"/>
  <c r="V800" i="5"/>
  <c r="E800" i="5"/>
  <c r="X800" i="5" s="1"/>
  <c r="V801" i="5"/>
  <c r="E801" i="5"/>
  <c r="V802" i="5"/>
  <c r="E802" i="5"/>
  <c r="X802" i="5" s="1"/>
  <c r="V803" i="5"/>
  <c r="E803" i="5"/>
  <c r="X803" i="5" s="1"/>
  <c r="V804" i="5"/>
  <c r="E804" i="5"/>
  <c r="V805" i="5"/>
  <c r="E805" i="5"/>
  <c r="X805" i="5" s="1"/>
  <c r="V806" i="5"/>
  <c r="E806" i="5"/>
  <c r="X806" i="5" s="1"/>
  <c r="V807" i="5"/>
  <c r="E807" i="5"/>
  <c r="V808" i="5"/>
  <c r="E808" i="5"/>
  <c r="V809" i="5"/>
  <c r="E809" i="5"/>
  <c r="X809" i="5" s="1"/>
  <c r="V810" i="5"/>
  <c r="E810" i="5"/>
  <c r="V811" i="5"/>
  <c r="E811" i="5"/>
  <c r="V812" i="5"/>
  <c r="E812" i="5"/>
  <c r="X812" i="5" s="1"/>
  <c r="V813" i="5"/>
  <c r="E813" i="5"/>
  <c r="X813" i="5" s="1"/>
  <c r="V814" i="5"/>
  <c r="E814" i="5"/>
  <c r="V815" i="5"/>
  <c r="E815" i="5"/>
  <c r="X815" i="5" s="1"/>
  <c r="V816" i="5"/>
  <c r="E816" i="5"/>
  <c r="V817" i="5"/>
  <c r="E817" i="5"/>
  <c r="V818" i="5"/>
  <c r="E818" i="5"/>
  <c r="V819" i="5"/>
  <c r="E819" i="5"/>
  <c r="V820" i="5"/>
  <c r="E820" i="5"/>
  <c r="X820" i="5" s="1"/>
  <c r="V821" i="5"/>
  <c r="E821" i="5"/>
  <c r="X821" i="5" s="1"/>
  <c r="V822" i="5"/>
  <c r="E822" i="5"/>
  <c r="V823" i="5"/>
  <c r="E823" i="5"/>
  <c r="V824" i="5"/>
  <c r="E824" i="5"/>
  <c r="X824" i="5" s="1"/>
  <c r="V825" i="5"/>
  <c r="E825" i="5"/>
  <c r="V826" i="5"/>
  <c r="E826" i="5"/>
  <c r="X826" i="5" s="1"/>
  <c r="V827" i="5"/>
  <c r="E827" i="5"/>
  <c r="X827" i="5" s="1"/>
  <c r="V828" i="5"/>
  <c r="E828" i="5"/>
  <c r="V829" i="5"/>
  <c r="E829" i="5"/>
  <c r="V830" i="5"/>
  <c r="E830" i="5"/>
  <c r="X830" i="5" s="1"/>
  <c r="V831" i="5"/>
  <c r="E831" i="5"/>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V841" i="5"/>
  <c r="E841" i="5"/>
  <c r="V842" i="5"/>
  <c r="E842" i="5"/>
  <c r="X842" i="5" s="1"/>
  <c r="V843" i="5"/>
  <c r="E843" i="5"/>
  <c r="V844" i="5"/>
  <c r="E844" i="5"/>
  <c r="X844" i="5" s="1"/>
  <c r="V845" i="5"/>
  <c r="E845" i="5"/>
  <c r="X845" i="5" s="1"/>
  <c r="V846" i="5"/>
  <c r="E846" i="5"/>
  <c r="V847" i="5"/>
  <c r="E847" i="5"/>
  <c r="V848" i="5"/>
  <c r="E848" i="5"/>
  <c r="X848" i="5" s="1"/>
  <c r="V849" i="5"/>
  <c r="E849" i="5"/>
  <c r="V850" i="5"/>
  <c r="E850" i="5"/>
  <c r="X850" i="5" s="1"/>
  <c r="V851" i="5"/>
  <c r="E851" i="5"/>
  <c r="X851" i="5" s="1"/>
  <c r="V852" i="5"/>
  <c r="E852" i="5"/>
  <c r="V853" i="5"/>
  <c r="E853" i="5"/>
  <c r="V854" i="5"/>
  <c r="E854" i="5"/>
  <c r="V855" i="5"/>
  <c r="E855" i="5"/>
  <c r="V856" i="5"/>
  <c r="E856" i="5"/>
  <c r="V857" i="5"/>
  <c r="E857" i="5"/>
  <c r="X857" i="5" s="1"/>
  <c r="V858" i="5"/>
  <c r="E858" i="5"/>
  <c r="V859" i="5"/>
  <c r="E859" i="5"/>
  <c r="V860" i="5"/>
  <c r="E860" i="5"/>
  <c r="X860" i="5" s="1"/>
  <c r="V861" i="5"/>
  <c r="E861" i="5"/>
  <c r="V862" i="5"/>
  <c r="E862" i="5"/>
  <c r="X862" i="5" s="1"/>
  <c r="V863" i="5"/>
  <c r="E863" i="5"/>
  <c r="X863" i="5" s="1"/>
  <c r="V864" i="5"/>
  <c r="E864" i="5"/>
  <c r="V865" i="5"/>
  <c r="E865" i="5"/>
  <c r="X865" i="5" s="1"/>
  <c r="V866" i="5"/>
  <c r="E866" i="5"/>
  <c r="X866" i="5" s="1"/>
  <c r="V867" i="5"/>
  <c r="E867" i="5"/>
  <c r="V868" i="5"/>
  <c r="E868" i="5"/>
  <c r="V869" i="5"/>
  <c r="E869" i="5"/>
  <c r="X869" i="5" s="1"/>
  <c r="V870" i="5"/>
  <c r="E870" i="5"/>
  <c r="V871" i="5"/>
  <c r="E871" i="5"/>
  <c r="V872" i="5"/>
  <c r="E872" i="5"/>
  <c r="X872" i="5" s="1"/>
  <c r="V873" i="5"/>
  <c r="E873" i="5"/>
  <c r="V874" i="5"/>
  <c r="E874" i="5"/>
  <c r="V875" i="5"/>
  <c r="E875" i="5"/>
  <c r="X875" i="5" s="1"/>
  <c r="V876" i="5"/>
  <c r="E876" i="5"/>
  <c r="V877" i="5"/>
  <c r="E877" i="5"/>
  <c r="V878" i="5"/>
  <c r="E878" i="5"/>
  <c r="X878" i="5" s="1"/>
  <c r="V879" i="5"/>
  <c r="E879" i="5"/>
  <c r="V880" i="5"/>
  <c r="E880" i="5"/>
  <c r="X880" i="5" s="1"/>
  <c r="V881" i="5"/>
  <c r="E881" i="5"/>
  <c r="X881" i="5" s="1"/>
  <c r="V882" i="5"/>
  <c r="E882" i="5"/>
  <c r="V883" i="5"/>
  <c r="E883" i="5"/>
  <c r="X883" i="5" s="1"/>
  <c r="V884" i="5"/>
  <c r="E884" i="5"/>
  <c r="X884" i="5" s="1"/>
  <c r="V885" i="5"/>
  <c r="E885" i="5"/>
  <c r="V886" i="5"/>
  <c r="E886" i="5"/>
  <c r="V887" i="5"/>
  <c r="E887" i="5"/>
  <c r="X887" i="5" s="1"/>
  <c r="V888" i="5"/>
  <c r="E888" i="5"/>
  <c r="V889" i="5"/>
  <c r="E889" i="5"/>
  <c r="X889" i="5" s="1"/>
  <c r="V890" i="5"/>
  <c r="E890" i="5"/>
  <c r="X890" i="5" s="1"/>
  <c r="V891" i="5"/>
  <c r="E891" i="5"/>
  <c r="V892" i="5"/>
  <c r="E892" i="5"/>
  <c r="V893" i="5"/>
  <c r="E893" i="5"/>
  <c r="X893" i="5" s="1"/>
  <c r="V894" i="5"/>
  <c r="E894" i="5"/>
  <c r="V895" i="5"/>
  <c r="E895" i="5"/>
  <c r="V896" i="5"/>
  <c r="E896" i="5"/>
  <c r="X896" i="5" s="1"/>
  <c r="V897" i="5"/>
  <c r="E897" i="5"/>
  <c r="V898" i="5"/>
  <c r="E898" i="5"/>
  <c r="V899" i="5"/>
  <c r="E899" i="5"/>
  <c r="X899" i="5" s="1"/>
  <c r="V900" i="5"/>
  <c r="E900" i="5"/>
  <c r="V901" i="5"/>
  <c r="E901" i="5"/>
  <c r="X901" i="5" s="1"/>
  <c r="V902" i="5"/>
  <c r="E902" i="5"/>
  <c r="X902" i="5" s="1"/>
  <c r="V903" i="5"/>
  <c r="E903" i="5"/>
  <c r="V904" i="5"/>
  <c r="E904" i="5"/>
  <c r="X904" i="5" s="1"/>
  <c r="V905" i="5"/>
  <c r="E905" i="5"/>
  <c r="X905" i="5" s="1"/>
  <c r="V906" i="5"/>
  <c r="E906" i="5"/>
  <c r="V907" i="5"/>
  <c r="E907" i="5"/>
  <c r="V908" i="5"/>
  <c r="E908" i="5"/>
  <c r="X908" i="5" s="1"/>
  <c r="V909" i="5"/>
  <c r="E909" i="5"/>
  <c r="V910" i="5"/>
  <c r="E910" i="5"/>
  <c r="X910" i="5" s="1"/>
  <c r="V911" i="5"/>
  <c r="E911" i="5"/>
  <c r="V912" i="5"/>
  <c r="E912" i="5"/>
  <c r="V913" i="5"/>
  <c r="E913" i="5"/>
  <c r="X913" i="5" s="1"/>
  <c r="V914" i="5"/>
  <c r="E914" i="5"/>
  <c r="X914" i="5" s="1"/>
  <c r="V915" i="5"/>
  <c r="E915" i="5"/>
  <c r="V916" i="5"/>
  <c r="E916" i="5"/>
  <c r="V917" i="5"/>
  <c r="E917" i="5"/>
  <c r="X917" i="5" s="1"/>
  <c r="V918" i="5"/>
  <c r="E918" i="5"/>
  <c r="V919" i="5"/>
  <c r="E919" i="5"/>
  <c r="X919" i="5" s="1"/>
  <c r="V920" i="5"/>
  <c r="E920" i="5"/>
  <c r="X920" i="5" s="1"/>
  <c r="V921" i="5"/>
  <c r="E921" i="5"/>
  <c r="V922" i="5"/>
  <c r="E922" i="5"/>
  <c r="X922" i="5" s="1"/>
  <c r="V923" i="5"/>
  <c r="E923" i="5"/>
  <c r="X923" i="5" s="1"/>
  <c r="V924" i="5"/>
  <c r="E924" i="5"/>
  <c r="V925" i="5"/>
  <c r="E925" i="5"/>
  <c r="X925" i="5" s="1"/>
  <c r="V926" i="5"/>
  <c r="E926" i="5"/>
  <c r="X926" i="5" s="1"/>
  <c r="V927" i="5"/>
  <c r="E927" i="5"/>
  <c r="V928" i="5"/>
  <c r="E928" i="5"/>
  <c r="V929" i="5"/>
  <c r="E929" i="5"/>
  <c r="X929" i="5" s="1"/>
  <c r="V930" i="5"/>
  <c r="E930" i="5"/>
  <c r="V931" i="5"/>
  <c r="E931" i="5"/>
  <c r="X931" i="5" s="1"/>
  <c r="V932" i="5"/>
  <c r="E932" i="5"/>
  <c r="X932" i="5" s="1"/>
  <c r="V933" i="5"/>
  <c r="E933" i="5"/>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V943" i="5"/>
  <c r="E943" i="5"/>
  <c r="X943" i="5" s="1"/>
  <c r="V944" i="5"/>
  <c r="E944" i="5"/>
  <c r="X944" i="5" s="1"/>
  <c r="V945" i="5"/>
  <c r="E945" i="5"/>
  <c r="V946" i="5"/>
  <c r="E946" i="5"/>
  <c r="V947" i="5"/>
  <c r="E947" i="5"/>
  <c r="X947" i="5" s="1"/>
  <c r="V948" i="5"/>
  <c r="E948" i="5"/>
  <c r="V949" i="5"/>
  <c r="E949" i="5"/>
  <c r="V950" i="5"/>
  <c r="E950" i="5"/>
  <c r="X950" i="5" s="1"/>
  <c r="V951" i="5"/>
  <c r="E951" i="5"/>
  <c r="V952" i="5"/>
  <c r="E952" i="5"/>
  <c r="V953" i="5"/>
  <c r="E953" i="5"/>
  <c r="X953" i="5" s="1"/>
  <c r="V954" i="5"/>
  <c r="E954" i="5"/>
  <c r="V955" i="5"/>
  <c r="E955" i="5"/>
  <c r="X955" i="5" s="1"/>
  <c r="V956" i="5"/>
  <c r="E956" i="5"/>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V967" i="5"/>
  <c r="E967" i="5"/>
  <c r="V968" i="5"/>
  <c r="E968" i="5"/>
  <c r="X968" i="5" s="1"/>
  <c r="V969" i="5"/>
  <c r="E969" i="5"/>
  <c r="V970" i="5"/>
  <c r="E970" i="5"/>
  <c r="V971" i="5"/>
  <c r="E971" i="5"/>
  <c r="X971" i="5" s="1"/>
  <c r="V972" i="5"/>
  <c r="E972" i="5"/>
  <c r="V973" i="5"/>
  <c r="E973" i="5"/>
  <c r="X973" i="5" s="1"/>
  <c r="V974" i="5"/>
  <c r="E974" i="5"/>
  <c r="X974" i="5" s="1"/>
  <c r="V975" i="5"/>
  <c r="E975" i="5"/>
  <c r="V976" i="5"/>
  <c r="E976" i="5"/>
  <c r="V977" i="5"/>
  <c r="E977" i="5"/>
  <c r="X977" i="5" s="1"/>
  <c r="V978" i="5"/>
  <c r="E978" i="5"/>
  <c r="V979" i="5"/>
  <c r="E979" i="5"/>
  <c r="V980" i="5"/>
  <c r="E980" i="5"/>
  <c r="X980" i="5" s="1"/>
  <c r="V981" i="5"/>
  <c r="E981" i="5"/>
  <c r="V982" i="5"/>
  <c r="E982" i="5"/>
  <c r="X982" i="5" s="1"/>
  <c r="V983" i="5"/>
  <c r="E983" i="5"/>
  <c r="X983" i="5" s="1"/>
  <c r="V984" i="5"/>
  <c r="E984" i="5"/>
  <c r="V985" i="5"/>
  <c r="E985" i="5"/>
  <c r="V986" i="5"/>
  <c r="E986" i="5"/>
  <c r="X986" i="5" s="1"/>
  <c r="V987" i="5"/>
  <c r="E987" i="5"/>
  <c r="V988" i="5"/>
  <c r="E988" i="5"/>
  <c r="V989" i="5"/>
  <c r="E989" i="5"/>
  <c r="X989" i="5" s="1"/>
  <c r="V990" i="5"/>
  <c r="E990" i="5"/>
  <c r="V991" i="5"/>
  <c r="E991" i="5"/>
  <c r="X991" i="5" s="1"/>
  <c r="V992" i="5"/>
  <c r="E992" i="5"/>
  <c r="X992" i="5" s="1"/>
  <c r="V993" i="5"/>
  <c r="E993" i="5"/>
  <c r="V994" i="5"/>
  <c r="E994" i="5"/>
  <c r="X994" i="5" s="1"/>
  <c r="V995" i="5"/>
  <c r="E995" i="5"/>
  <c r="X995" i="5" s="1"/>
  <c r="V996" i="5"/>
  <c r="E996" i="5"/>
  <c r="V997" i="5"/>
  <c r="E997" i="5"/>
  <c r="V998" i="5"/>
  <c r="E998" i="5"/>
  <c r="X998" i="5" s="1"/>
  <c r="V999" i="5"/>
  <c r="E999" i="5"/>
  <c r="X999" i="5" s="1"/>
  <c r="V1000" i="5"/>
  <c r="E1000" i="5"/>
  <c r="V1001" i="5"/>
  <c r="E1001" i="5"/>
  <c r="X1001" i="5" s="1"/>
  <c r="V1002" i="5"/>
  <c r="E1002" i="5"/>
  <c r="V1003" i="5"/>
  <c r="E1003" i="5"/>
  <c r="V1004" i="5"/>
  <c r="E1004" i="5"/>
  <c r="X1004" i="5" s="1"/>
  <c r="V1005" i="5"/>
  <c r="E1005" i="5"/>
  <c r="V1006" i="5"/>
  <c r="E1006" i="5"/>
  <c r="X1006" i="5" s="1"/>
  <c r="V1007" i="5"/>
  <c r="E1007" i="5"/>
  <c r="X1007" i="5" s="1"/>
  <c r="V1008" i="5"/>
  <c r="E1008" i="5"/>
  <c r="V1009" i="5"/>
  <c r="E1009" i="5"/>
  <c r="V1010" i="5"/>
  <c r="E1010" i="5"/>
  <c r="X1010" i="5" s="1"/>
  <c r="V1011" i="5"/>
  <c r="E1011" i="5"/>
  <c r="V1012" i="5"/>
  <c r="E1012" i="5"/>
  <c r="V1013" i="5"/>
  <c r="E1013" i="5"/>
  <c r="X1013" i="5" s="1"/>
  <c r="V1014" i="5"/>
  <c r="E1014" i="5"/>
  <c r="V1015" i="5"/>
  <c r="E1015" i="5"/>
  <c r="V1016" i="5"/>
  <c r="E1016" i="5"/>
  <c r="X1016" i="5" s="1"/>
  <c r="V1017" i="5"/>
  <c r="E1017" i="5"/>
  <c r="V1018" i="5"/>
  <c r="E1018" i="5"/>
  <c r="X1018" i="5" s="1"/>
  <c r="V1019" i="5"/>
  <c r="E1019" i="5"/>
  <c r="X1019" i="5" s="1"/>
  <c r="V1020" i="5"/>
  <c r="E1020" i="5"/>
  <c r="V1021" i="5"/>
  <c r="E1021" i="5"/>
  <c r="V1022" i="5"/>
  <c r="E1022" i="5"/>
  <c r="X1022" i="5" s="1"/>
  <c r="V1023" i="5"/>
  <c r="E1023" i="5"/>
  <c r="V1024" i="5"/>
  <c r="E1024" i="5"/>
  <c r="V1025" i="5"/>
  <c r="E1025" i="5"/>
  <c r="X1025" i="5" s="1"/>
  <c r="V1026" i="5"/>
  <c r="E1026" i="5"/>
  <c r="X1026" i="5" s="1"/>
  <c r="V1027" i="5"/>
  <c r="E1027" i="5"/>
  <c r="X1027" i="5" s="1"/>
  <c r="V1028" i="5"/>
  <c r="E1028" i="5"/>
  <c r="X1028" i="5" s="1"/>
  <c r="V1029" i="5"/>
  <c r="E1029" i="5"/>
  <c r="V1030" i="5"/>
  <c r="E1030" i="5"/>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X1040" i="5" s="1"/>
  <c r="V1041" i="5"/>
  <c r="E1041" i="5"/>
  <c r="V1042" i="5"/>
  <c r="E1042" i="5"/>
  <c r="X1042" i="5" s="1"/>
  <c r="V1043" i="5"/>
  <c r="E1043" i="5"/>
  <c r="X1043" i="5" s="1"/>
  <c r="V1044" i="5"/>
  <c r="E1044" i="5"/>
  <c r="V1045" i="5"/>
  <c r="E1045" i="5"/>
  <c r="X1045" i="5" s="1"/>
  <c r="V1046" i="5"/>
  <c r="E1046" i="5"/>
  <c r="X1046" i="5" s="1"/>
  <c r="V1047" i="5"/>
  <c r="E1047" i="5"/>
  <c r="V1048" i="5"/>
  <c r="E1048" i="5"/>
  <c r="V1049" i="5"/>
  <c r="E1049" i="5"/>
  <c r="X1049" i="5" s="1"/>
  <c r="V1050" i="5"/>
  <c r="E1050" i="5"/>
  <c r="V1051" i="5"/>
  <c r="E1051" i="5"/>
  <c r="V1052" i="5"/>
  <c r="E1052" i="5"/>
  <c r="V1053" i="5"/>
  <c r="E1053" i="5"/>
  <c r="V1054" i="5"/>
  <c r="E1054" i="5"/>
  <c r="X1054" i="5" s="1"/>
  <c r="V1055" i="5"/>
  <c r="E1055" i="5"/>
  <c r="V1056" i="5"/>
  <c r="E1056" i="5"/>
  <c r="V1057" i="5"/>
  <c r="E1057" i="5"/>
  <c r="V1058" i="5"/>
  <c r="E1058" i="5"/>
  <c r="X1058" i="5" s="1"/>
  <c r="V1059" i="5"/>
  <c r="E1059" i="5"/>
  <c r="X1059" i="5" s="1"/>
  <c r="V1060" i="5"/>
  <c r="E1060" i="5"/>
  <c r="V1061" i="5"/>
  <c r="E1061" i="5"/>
  <c r="X1061" i="5" s="1"/>
  <c r="V1062" i="5"/>
  <c r="E1062" i="5"/>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X1076" i="5" s="1"/>
  <c r="V1077" i="5"/>
  <c r="E1077" i="5"/>
  <c r="V1078" i="5"/>
  <c r="E1078" i="5"/>
  <c r="X1078" i="5" s="1"/>
  <c r="V1079" i="5"/>
  <c r="E1079" i="5"/>
  <c r="X1079" i="5" s="1"/>
  <c r="V1080" i="5"/>
  <c r="E1080" i="5"/>
  <c r="V1081" i="5"/>
  <c r="E1081" i="5"/>
  <c r="V1082" i="5"/>
  <c r="E1082" i="5"/>
  <c r="X1082" i="5" s="1"/>
  <c r="V1083" i="5"/>
  <c r="E1083" i="5"/>
  <c r="V1084" i="5"/>
  <c r="E1084" i="5"/>
  <c r="V1085" i="5"/>
  <c r="E1085" i="5"/>
  <c r="X1085" i="5" s="1"/>
  <c r="V1086" i="5"/>
  <c r="E1086" i="5"/>
  <c r="V1087" i="5"/>
  <c r="E1087" i="5"/>
  <c r="X1087" i="5" s="1"/>
  <c r="V1088" i="5"/>
  <c r="E1088" i="5"/>
  <c r="X1088" i="5" s="1"/>
  <c r="V1089" i="5"/>
  <c r="E1089" i="5"/>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V1099" i="5"/>
  <c r="E1099" i="5"/>
  <c r="X1099" i="5" s="1"/>
  <c r="V1100" i="5"/>
  <c r="E1100" i="5"/>
  <c r="X1100" i="5" s="1"/>
  <c r="V1101" i="5"/>
  <c r="E1101" i="5"/>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X1112" i="5" s="1"/>
  <c r="V1113" i="5"/>
  <c r="E1113" i="5"/>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V1123" i="5"/>
  <c r="E1123" i="5"/>
  <c r="V1124" i="5"/>
  <c r="E1124" i="5"/>
  <c r="X1124" i="5" s="1"/>
  <c r="V1125" i="5"/>
  <c r="E1125" i="5"/>
  <c r="V1126" i="5"/>
  <c r="E1126" i="5"/>
  <c r="X1126" i="5" s="1"/>
  <c r="V1127" i="5"/>
  <c r="E1127" i="5"/>
  <c r="X1127" i="5" s="1"/>
  <c r="V1128" i="5"/>
  <c r="E1128" i="5"/>
  <c r="V1129" i="5"/>
  <c r="E1129" i="5"/>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X1145" i="5" s="1"/>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V1174" i="5"/>
  <c r="E1174" i="5"/>
  <c r="V1175" i="5"/>
  <c r="E1175" i="5"/>
  <c r="X1175" i="5" s="1"/>
  <c r="V1176" i="5"/>
  <c r="E1176" i="5"/>
  <c r="V1177" i="5"/>
  <c r="E1177" i="5"/>
  <c r="V1178" i="5"/>
  <c r="E1178" i="5"/>
  <c r="X1178" i="5" s="1"/>
  <c r="V1179" i="5"/>
  <c r="E1179" i="5"/>
  <c r="V1180" i="5"/>
  <c r="E1180" i="5"/>
  <c r="V1181" i="5"/>
  <c r="E1181" i="5"/>
  <c r="V1182" i="5"/>
  <c r="E1182" i="5"/>
  <c r="V1183" i="5"/>
  <c r="E1183" i="5"/>
  <c r="V1184" i="5"/>
  <c r="E1184" i="5"/>
  <c r="X1184" i="5" s="1"/>
  <c r="V1185" i="5"/>
  <c r="E1185" i="5"/>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V1196" i="5"/>
  <c r="E1196" i="5"/>
  <c r="V1197" i="5"/>
  <c r="E1197" i="5"/>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X1208" i="5" s="1"/>
  <c r="V1209" i="5"/>
  <c r="E1209" i="5"/>
  <c r="V1210" i="5"/>
  <c r="E1210" i="5"/>
  <c r="V1211" i="5"/>
  <c r="E1211" i="5"/>
  <c r="X1211" i="5" s="1"/>
  <c r="V1212" i="5"/>
  <c r="E1212" i="5"/>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V1222" i="5"/>
  <c r="E1222" i="5"/>
  <c r="V1223" i="5"/>
  <c r="E1223" i="5"/>
  <c r="X1223" i="5" s="1"/>
  <c r="V1224" i="5"/>
  <c r="E1224" i="5"/>
  <c r="V1225" i="5"/>
  <c r="E1225" i="5"/>
  <c r="X1225" i="5" s="1"/>
  <c r="V1226" i="5"/>
  <c r="E1226" i="5"/>
  <c r="X1226" i="5" s="1"/>
  <c r="V1227" i="5"/>
  <c r="E1227" i="5"/>
  <c r="V1228" i="5"/>
  <c r="E1228" i="5"/>
  <c r="V1229" i="5"/>
  <c r="E1229" i="5"/>
  <c r="X1229" i="5" s="1"/>
  <c r="V1230" i="5"/>
  <c r="E1230" i="5"/>
  <c r="V1231" i="5"/>
  <c r="E1231" i="5"/>
  <c r="V1232" i="5"/>
  <c r="E1232" i="5"/>
  <c r="X1232" i="5" s="1"/>
  <c r="V1233" i="5"/>
  <c r="E1233" i="5"/>
  <c r="V1234" i="5"/>
  <c r="E1234" i="5"/>
  <c r="V1235" i="5"/>
  <c r="E1235" i="5"/>
  <c r="X1235" i="5" s="1"/>
  <c r="V1236" i="5"/>
  <c r="E1236" i="5"/>
  <c r="V1237" i="5"/>
  <c r="E1237" i="5"/>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V1258" i="5"/>
  <c r="E1258" i="5"/>
  <c r="V1259" i="5"/>
  <c r="E1259" i="5"/>
  <c r="X1259" i="5" s="1"/>
  <c r="V1260" i="5"/>
  <c r="E1260" i="5"/>
  <c r="V1261" i="5"/>
  <c r="E1261" i="5"/>
  <c r="X1261" i="5" s="1"/>
  <c r="V1262" i="5"/>
  <c r="E1262" i="5"/>
  <c r="X1262" i="5" s="1"/>
  <c r="V1263" i="5"/>
  <c r="E1263" i="5"/>
  <c r="V1264" i="5"/>
  <c r="E1264" i="5"/>
  <c r="X1264" i="5" s="1"/>
  <c r="V1265" i="5"/>
  <c r="E1265" i="5"/>
  <c r="X1265" i="5" s="1"/>
  <c r="V1266" i="5"/>
  <c r="E1266" i="5"/>
  <c r="V1267" i="5"/>
  <c r="E1267" i="5"/>
  <c r="V1268" i="5"/>
  <c r="E1268" i="5"/>
  <c r="X1268" i="5" s="1"/>
  <c r="V1269" i="5"/>
  <c r="E1269" i="5"/>
  <c r="V1270" i="5"/>
  <c r="E1270" i="5"/>
  <c r="V1271" i="5"/>
  <c r="E1271" i="5"/>
  <c r="X1271" i="5" s="1"/>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V1282" i="5"/>
  <c r="E1282" i="5"/>
  <c r="V1283" i="5"/>
  <c r="E1283" i="5"/>
  <c r="V1284" i="5"/>
  <c r="E1284" i="5"/>
  <c r="V1285" i="5"/>
  <c r="E1285" i="5"/>
  <c r="V1286" i="5"/>
  <c r="E1286" i="5"/>
  <c r="X1286" i="5" s="1"/>
  <c r="V1287" i="5"/>
  <c r="E1287" i="5"/>
  <c r="V1288" i="5"/>
  <c r="E1288" i="5"/>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V1299" i="5"/>
  <c r="E1299" i="5"/>
  <c r="V1300" i="5"/>
  <c r="E1300" i="5"/>
  <c r="X1300" i="5" s="1"/>
  <c r="V1301" i="5"/>
  <c r="E1301" i="5"/>
  <c r="X1301" i="5" s="1"/>
  <c r="V1302" i="5"/>
  <c r="E1302" i="5"/>
  <c r="V1303" i="5"/>
  <c r="E1303" i="5"/>
  <c r="V1304" i="5"/>
  <c r="E1304" i="5"/>
  <c r="X1304" i="5" s="1"/>
  <c r="V1305" i="5"/>
  <c r="E1305" i="5"/>
  <c r="V1306" i="5"/>
  <c r="E1306" i="5"/>
  <c r="V1307" i="5"/>
  <c r="E1307" i="5"/>
  <c r="V1308" i="5"/>
  <c r="E1308" i="5"/>
  <c r="V1309" i="5"/>
  <c r="E1309" i="5"/>
  <c r="X1309" i="5" s="1"/>
  <c r="V1310" i="5"/>
  <c r="E1310" i="5"/>
  <c r="X1310" i="5" s="1"/>
  <c r="V1311" i="5"/>
  <c r="E1311" i="5"/>
  <c r="V1312" i="5"/>
  <c r="E1312" i="5"/>
  <c r="X1312" i="5" s="1"/>
  <c r="V1313" i="5"/>
  <c r="E1313" i="5"/>
  <c r="X1313" i="5" s="1"/>
  <c r="V1314" i="5"/>
  <c r="E1314" i="5"/>
  <c r="V1315" i="5"/>
  <c r="E1315" i="5"/>
  <c r="V1316" i="5"/>
  <c r="E1316" i="5"/>
  <c r="X1316" i="5" s="1"/>
  <c r="V1317" i="5"/>
  <c r="E1317" i="5"/>
  <c r="V1318" i="5"/>
  <c r="E1318" i="5"/>
  <c r="V1319" i="5"/>
  <c r="E1319" i="5"/>
  <c r="X1319" i="5" s="1"/>
  <c r="V1320" i="5"/>
  <c r="E1320" i="5"/>
  <c r="V1321" i="5"/>
  <c r="E1321" i="5"/>
  <c r="X1321" i="5" s="1"/>
  <c r="V1322" i="5"/>
  <c r="E1322" i="5"/>
  <c r="V1323" i="5"/>
  <c r="E1323" i="5"/>
  <c r="V1324" i="5"/>
  <c r="E1324" i="5"/>
  <c r="V1325" i="5"/>
  <c r="E1325" i="5"/>
  <c r="X1325" i="5" s="1"/>
  <c r="V1326" i="5"/>
  <c r="E1326" i="5"/>
  <c r="V1327" i="5"/>
  <c r="E1327" i="5"/>
  <c r="V1328" i="5"/>
  <c r="E1328" i="5"/>
  <c r="X1328" i="5" s="1"/>
  <c r="V1329" i="5"/>
  <c r="E1329" i="5"/>
  <c r="V1330" i="5"/>
  <c r="E1330" i="5"/>
  <c r="V1331" i="5"/>
  <c r="E1331" i="5"/>
  <c r="X1331" i="5" s="1"/>
  <c r="V1332" i="5"/>
  <c r="E1332" i="5"/>
  <c r="V1333" i="5"/>
  <c r="E1333" i="5"/>
  <c r="V1334" i="5"/>
  <c r="E1334" i="5"/>
  <c r="X1334" i="5" s="1"/>
  <c r="V1335" i="5"/>
  <c r="E1335" i="5"/>
  <c r="V1336" i="5"/>
  <c r="E1336" i="5"/>
  <c r="X1336" i="5" s="1"/>
  <c r="V1337" i="5"/>
  <c r="E1337" i="5"/>
  <c r="X1337" i="5" s="1"/>
  <c r="V1338" i="5"/>
  <c r="E1338" i="5"/>
  <c r="V1339" i="5"/>
  <c r="E1339" i="5"/>
  <c r="V1340" i="5"/>
  <c r="E1340" i="5"/>
  <c r="X1340" i="5" s="1"/>
  <c r="V1341" i="5"/>
  <c r="E1341" i="5"/>
  <c r="V1342" i="5"/>
  <c r="E1342" i="5"/>
  <c r="X1342" i="5" s="1"/>
  <c r="V1343" i="5"/>
  <c r="E1343" i="5"/>
  <c r="X1343" i="5" s="1"/>
  <c r="V1344" i="5"/>
  <c r="E1344" i="5"/>
  <c r="V1345" i="5"/>
  <c r="E1345" i="5"/>
  <c r="X1345" i="5" s="1"/>
  <c r="V1346" i="5"/>
  <c r="E1346" i="5"/>
  <c r="X1346" i="5" s="1"/>
  <c r="V1347" i="5"/>
  <c r="E1347" i="5"/>
  <c r="V1348" i="5"/>
  <c r="E1348" i="5"/>
  <c r="V1349" i="5"/>
  <c r="E1349" i="5"/>
  <c r="X1349" i="5" s="1"/>
  <c r="V1350" i="5"/>
  <c r="E1350" i="5"/>
  <c r="V1351" i="5"/>
  <c r="E1351" i="5"/>
  <c r="X1351" i="5" s="1"/>
  <c r="V1352" i="5"/>
  <c r="E1352" i="5"/>
  <c r="X1352" i="5" s="1"/>
  <c r="V1353" i="5"/>
  <c r="E1353" i="5"/>
  <c r="V1354" i="5"/>
  <c r="E1354" i="5"/>
  <c r="V1355" i="5"/>
  <c r="E1355" i="5"/>
  <c r="X1355" i="5" s="1"/>
  <c r="V1356" i="5"/>
  <c r="E1356" i="5"/>
  <c r="V1357" i="5"/>
  <c r="E1357" i="5"/>
  <c r="V1358" i="5"/>
  <c r="E1358" i="5"/>
  <c r="X1358" i="5" s="1"/>
  <c r="V1359" i="5"/>
  <c r="E1359" i="5"/>
  <c r="V1360" i="5"/>
  <c r="E1360" i="5"/>
  <c r="V1361" i="5"/>
  <c r="E1361" i="5"/>
  <c r="X1361" i="5" s="1"/>
  <c r="V1362" i="5"/>
  <c r="E1362" i="5"/>
  <c r="V1363" i="5"/>
  <c r="E1363" i="5"/>
  <c r="X1363" i="5" s="1"/>
  <c r="V1364" i="5"/>
  <c r="E1364" i="5"/>
  <c r="X1364" i="5" s="1"/>
  <c r="V1365" i="5"/>
  <c r="E1365" i="5"/>
  <c r="V1366" i="5"/>
  <c r="E1366" i="5"/>
  <c r="V1367" i="5"/>
  <c r="E1367" i="5"/>
  <c r="X1367" i="5" s="1"/>
  <c r="V1368" i="5"/>
  <c r="E1368" i="5"/>
  <c r="V1369" i="5"/>
  <c r="E1369" i="5"/>
  <c r="X1369" i="5" s="1"/>
  <c r="V1370" i="5"/>
  <c r="E1370" i="5"/>
  <c r="V1371" i="5"/>
  <c r="E1371" i="5"/>
  <c r="V1372" i="5"/>
  <c r="E1372" i="5"/>
  <c r="X1372" i="5" s="1"/>
  <c r="V1373" i="5"/>
  <c r="E1373" i="5"/>
  <c r="X1373" i="5" s="1"/>
  <c r="V1374" i="5"/>
  <c r="E1374" i="5"/>
  <c r="V1375" i="5"/>
  <c r="E1375" i="5"/>
  <c r="V1376" i="5"/>
  <c r="E1376" i="5"/>
  <c r="X1376" i="5" s="1"/>
  <c r="V1377" i="5"/>
  <c r="E1377" i="5"/>
  <c r="V1378" i="5"/>
  <c r="E1378" i="5"/>
  <c r="V1379" i="5"/>
  <c r="E1379" i="5"/>
  <c r="X1379" i="5" s="1"/>
  <c r="V1380" i="5"/>
  <c r="E1380" i="5"/>
  <c r="V1381" i="5"/>
  <c r="E1381" i="5"/>
  <c r="V1382" i="5"/>
  <c r="E1382" i="5"/>
  <c r="X1382" i="5" s="1"/>
  <c r="V1383" i="5"/>
  <c r="E1383" i="5"/>
  <c r="V1384" i="5"/>
  <c r="E1384" i="5"/>
  <c r="V1385" i="5"/>
  <c r="E1385" i="5"/>
  <c r="X1385" i="5" s="1"/>
  <c r="V1386" i="5"/>
  <c r="E1386" i="5"/>
  <c r="V1387" i="5"/>
  <c r="E1387" i="5"/>
  <c r="X1387" i="5" s="1"/>
  <c r="V1388" i="5"/>
  <c r="E1388" i="5"/>
  <c r="X1388" i="5" s="1"/>
  <c r="V1389" i="5"/>
  <c r="E1389" i="5"/>
  <c r="V1390" i="5"/>
  <c r="E1390" i="5"/>
  <c r="V1391" i="5"/>
  <c r="E1391" i="5"/>
  <c r="X1391" i="5" s="1"/>
  <c r="V1392" i="5"/>
  <c r="E1392" i="5"/>
  <c r="V1393" i="5"/>
  <c r="E1393" i="5"/>
  <c r="X1393" i="5" s="1"/>
  <c r="V1394" i="5"/>
  <c r="E1394" i="5"/>
  <c r="X1394" i="5" s="1"/>
  <c r="V1395" i="5"/>
  <c r="E1395" i="5"/>
  <c r="V1396" i="5"/>
  <c r="E1396" i="5"/>
  <c r="X1396" i="5" s="1"/>
  <c r="V1397" i="5"/>
  <c r="E1397" i="5"/>
  <c r="X1397" i="5" s="1"/>
  <c r="V1398" i="5"/>
  <c r="E1398" i="5"/>
  <c r="V1399" i="5"/>
  <c r="E1399" i="5"/>
  <c r="V1400" i="5"/>
  <c r="E1400" i="5"/>
  <c r="X1400" i="5" s="1"/>
  <c r="V1401" i="5"/>
  <c r="E1401" i="5"/>
  <c r="V1402" i="5"/>
  <c r="E1402" i="5"/>
  <c r="X1402" i="5" s="1"/>
  <c r="V1403" i="5"/>
  <c r="E1403" i="5"/>
  <c r="X1403" i="5" s="1"/>
  <c r="V1404" i="5"/>
  <c r="E1404" i="5"/>
  <c r="V1405" i="5"/>
  <c r="E1405" i="5"/>
  <c r="V1406" i="5"/>
  <c r="E1406" i="5"/>
  <c r="X1406" i="5" s="1"/>
  <c r="V1407" i="5"/>
  <c r="E1407" i="5"/>
  <c r="V1408" i="5"/>
  <c r="E1408" i="5"/>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V1417" i="5"/>
  <c r="E1417" i="5"/>
  <c r="V1418" i="5"/>
  <c r="E1418" i="5"/>
  <c r="X1418" i="5" s="1"/>
  <c r="V1419" i="5"/>
  <c r="E1419" i="5"/>
  <c r="V1420" i="5"/>
  <c r="E1420" i="5"/>
  <c r="V1421" i="5"/>
  <c r="E1421" i="5"/>
  <c r="X1421" i="5" s="1"/>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V1441" i="5"/>
  <c r="E1441" i="5"/>
  <c r="V1442" i="5"/>
  <c r="E1442" i="5"/>
  <c r="X1442" i="5" s="1"/>
  <c r="V1443" i="5"/>
  <c r="E1443" i="5"/>
  <c r="V1444" i="5"/>
  <c r="E1444" i="5"/>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V1453" i="5"/>
  <c r="E1453" i="5"/>
  <c r="X1453" i="5" s="1"/>
  <c r="V1454" i="5"/>
  <c r="E1454" i="5"/>
  <c r="X1454" i="5" s="1"/>
  <c r="V1455" i="5"/>
  <c r="E1455" i="5"/>
  <c r="V1456" i="5"/>
  <c r="E1456" i="5"/>
  <c r="V1457" i="5"/>
  <c r="E1457" i="5"/>
  <c r="X1457" i="5" s="1"/>
  <c r="V1458" i="5"/>
  <c r="E1458" i="5"/>
  <c r="V1459" i="5"/>
  <c r="E1459" i="5"/>
  <c r="V1460" i="5"/>
  <c r="E1460" i="5"/>
  <c r="V1461" i="5"/>
  <c r="E1461" i="5"/>
  <c r="V1462" i="5"/>
  <c r="E1462" i="5"/>
  <c r="X1462" i="5" s="1"/>
  <c r="V1463" i="5"/>
  <c r="E1463" i="5"/>
  <c r="X1463" i="5" s="1"/>
  <c r="V1464" i="5"/>
  <c r="E1464" i="5"/>
  <c r="V1465" i="5"/>
  <c r="E1465" i="5"/>
  <c r="X1465" i="5" s="1"/>
  <c r="V1466" i="5"/>
  <c r="E1466" i="5"/>
  <c r="X1466" i="5" s="1"/>
  <c r="V1467" i="5"/>
  <c r="E1467" i="5"/>
  <c r="V1468" i="5"/>
  <c r="E1468" i="5"/>
  <c r="X1468" i="5" s="1"/>
  <c r="V1469" i="5"/>
  <c r="E1469" i="5"/>
  <c r="X1469" i="5" s="1"/>
  <c r="V1470" i="5"/>
  <c r="E1470" i="5"/>
  <c r="V1471" i="5"/>
  <c r="E1471" i="5"/>
  <c r="V1472" i="5"/>
  <c r="E1472" i="5"/>
  <c r="V1473" i="5"/>
  <c r="E1473" i="5"/>
  <c r="V1474" i="5"/>
  <c r="E1474" i="5"/>
  <c r="X1474" i="5" s="1"/>
  <c r="V1475" i="5"/>
  <c r="E1475" i="5"/>
  <c r="X1475" i="5" s="1"/>
  <c r="V1476" i="5"/>
  <c r="E1476" i="5"/>
  <c r="V1477" i="5"/>
  <c r="E1477" i="5"/>
  <c r="V1478" i="5"/>
  <c r="E1478" i="5"/>
  <c r="X1478" i="5" s="1"/>
  <c r="V1479" i="5"/>
  <c r="E1479" i="5"/>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V1489" i="5"/>
  <c r="E1489" i="5"/>
  <c r="V1490" i="5"/>
  <c r="E1490" i="5"/>
  <c r="X1490" i="5" s="1"/>
  <c r="V1491" i="5"/>
  <c r="E1491" i="5"/>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V1504" i="5"/>
  <c r="E1504" i="5"/>
  <c r="X1504" i="5" s="1"/>
  <c r="V1505" i="5"/>
  <c r="E1505" i="5"/>
  <c r="X1505" i="5" s="1"/>
  <c r="V1506" i="5"/>
  <c r="E1506" i="5"/>
  <c r="V1507" i="5"/>
  <c r="E1507" i="5"/>
  <c r="X1507" i="5" s="1"/>
  <c r="V1508" i="5"/>
  <c r="E1508" i="5"/>
  <c r="X1508" i="5" s="1"/>
  <c r="V1509" i="5"/>
  <c r="E1509" i="5"/>
  <c r="V1510" i="5"/>
  <c r="E1510" i="5"/>
  <c r="V1511" i="5"/>
  <c r="E1511" i="5"/>
  <c r="X1511" i="5" s="1"/>
  <c r="V1512" i="5"/>
  <c r="E1512" i="5"/>
  <c r="V1513" i="5"/>
  <c r="E1513" i="5"/>
  <c r="X1513" i="5" s="1"/>
  <c r="V1514" i="5"/>
  <c r="E1514" i="5"/>
  <c r="X1514" i="5" s="1"/>
  <c r="V1515" i="5"/>
  <c r="E1515" i="5"/>
  <c r="V1516" i="5"/>
  <c r="E1516" i="5"/>
  <c r="V1517" i="5"/>
  <c r="E1517" i="5"/>
  <c r="X1517" i="5" s="1"/>
  <c r="V1518" i="5"/>
  <c r="E1518" i="5"/>
  <c r="V1519" i="5"/>
  <c r="E1519" i="5"/>
  <c r="X1519" i="5" s="1"/>
  <c r="V1520" i="5"/>
  <c r="E1520" i="5"/>
  <c r="X1520" i="5" s="1"/>
  <c r="V1521" i="5"/>
  <c r="E1521" i="5"/>
  <c r="V1522" i="5"/>
  <c r="E1522" i="5"/>
  <c r="X1522" i="5" s="1"/>
  <c r="V1523" i="5"/>
  <c r="E1523" i="5"/>
  <c r="X1523" i="5" s="1"/>
  <c r="V1524" i="5"/>
  <c r="E1524" i="5"/>
  <c r="V1525" i="5"/>
  <c r="E1525" i="5"/>
  <c r="X1525" i="5" s="1"/>
  <c r="V1526" i="5"/>
  <c r="E1526" i="5"/>
  <c r="X1526" i="5" s="1"/>
  <c r="V1527" i="5"/>
  <c r="E1527" i="5"/>
  <c r="V1528" i="5"/>
  <c r="E1528" i="5"/>
  <c r="V1529" i="5"/>
  <c r="E1529" i="5"/>
  <c r="X1529" i="5" s="1"/>
  <c r="V1530" i="5"/>
  <c r="E1530" i="5"/>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V1540" i="5"/>
  <c r="E1540" i="5"/>
  <c r="V1541" i="5"/>
  <c r="E1541" i="5"/>
  <c r="X1541" i="5" s="1"/>
  <c r="V1542" i="5"/>
  <c r="E1542" i="5"/>
  <c r="X1542" i="5" s="1"/>
  <c r="V1543" i="5"/>
  <c r="E1543" i="5"/>
  <c r="X1543" i="5" s="1"/>
  <c r="V1544" i="5"/>
  <c r="E1544" i="5"/>
  <c r="X1544" i="5" s="1"/>
  <c r="V1545" i="5"/>
  <c r="E1545" i="5"/>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X1556" i="5" s="1"/>
  <c r="V1557" i="5"/>
  <c r="E1557" i="5"/>
  <c r="V1558" i="5"/>
  <c r="E1558" i="5"/>
  <c r="V1559" i="5"/>
  <c r="E1559" i="5"/>
  <c r="V1560" i="5"/>
  <c r="E1560" i="5"/>
  <c r="V1561" i="5"/>
  <c r="E1561" i="5"/>
  <c r="X1561" i="5" s="1"/>
  <c r="V1562" i="5"/>
  <c r="E1562" i="5"/>
  <c r="X1562" i="5" s="1"/>
  <c r="V1563" i="5"/>
  <c r="E1563" i="5"/>
  <c r="V1564" i="5"/>
  <c r="E1564" i="5"/>
  <c r="V1565" i="5"/>
  <c r="E1565" i="5"/>
  <c r="X1565" i="5" s="1"/>
  <c r="V1566" i="5"/>
  <c r="E1566" i="5"/>
  <c r="V1567" i="5"/>
  <c r="E1567" i="5"/>
  <c r="V1568" i="5"/>
  <c r="E1568" i="5"/>
  <c r="V1569" i="5"/>
  <c r="E1569" i="5"/>
  <c r="V1570" i="5"/>
  <c r="E1570" i="5"/>
  <c r="V1571" i="5"/>
  <c r="E1571" i="5"/>
  <c r="X1571" i="5" s="1"/>
  <c r="V1572" i="5"/>
  <c r="E1572" i="5"/>
  <c r="V1573" i="5"/>
  <c r="E1573" i="5"/>
  <c r="X1573" i="5" s="1"/>
  <c r="V1574" i="5"/>
  <c r="E1574" i="5"/>
  <c r="X1574" i="5" s="1"/>
  <c r="V1575" i="5"/>
  <c r="E1575" i="5"/>
  <c r="V1576" i="5"/>
  <c r="E1576" i="5"/>
  <c r="V1577" i="5"/>
  <c r="E1577" i="5"/>
  <c r="X1577" i="5" s="1"/>
  <c r="V1578" i="5"/>
  <c r="E1578" i="5"/>
  <c r="V1579" i="5"/>
  <c r="E1579" i="5"/>
  <c r="V1580" i="5"/>
  <c r="E1580" i="5"/>
  <c r="X1580" i="5" s="1"/>
  <c r="V1581" i="5"/>
  <c r="E1581" i="5"/>
  <c r="V1582" i="5"/>
  <c r="E1582" i="5"/>
  <c r="V1583" i="5"/>
  <c r="E1583" i="5"/>
  <c r="X1583" i="5" s="1"/>
  <c r="V1584" i="5"/>
  <c r="E1584" i="5"/>
  <c r="V1585" i="5"/>
  <c r="E1585" i="5"/>
  <c r="X1585" i="5" s="1"/>
  <c r="V1586" i="5"/>
  <c r="E1586" i="5"/>
  <c r="X1586" i="5" s="1"/>
  <c r="V1587" i="5"/>
  <c r="E1587" i="5"/>
  <c r="V1588" i="5"/>
  <c r="E1588" i="5"/>
  <c r="V1589" i="5"/>
  <c r="E1589" i="5"/>
  <c r="X1589" i="5" s="1"/>
  <c r="V1590" i="5"/>
  <c r="E1590" i="5"/>
  <c r="V1591" i="5"/>
  <c r="E1591" i="5"/>
  <c r="V1592" i="5"/>
  <c r="E1592" i="5"/>
  <c r="X1592" i="5" s="1"/>
  <c r="V1593" i="5"/>
  <c r="E1593" i="5"/>
  <c r="V1594" i="5"/>
  <c r="E1594" i="5"/>
  <c r="V1595" i="5"/>
  <c r="E1595" i="5"/>
  <c r="V1596" i="5"/>
  <c r="E1596" i="5"/>
  <c r="V1597" i="5"/>
  <c r="E1597" i="5"/>
  <c r="X1597" i="5" s="1"/>
  <c r="V1598" i="5"/>
  <c r="E1598" i="5"/>
  <c r="X1598" i="5" s="1"/>
  <c r="V1599" i="5"/>
  <c r="E1599" i="5"/>
  <c r="V1600" i="5"/>
  <c r="E1600" i="5"/>
  <c r="V1601" i="5"/>
  <c r="E1601" i="5"/>
  <c r="X1601" i="5" s="1"/>
  <c r="V1602" i="5"/>
  <c r="E1602" i="5"/>
  <c r="V1603" i="5"/>
  <c r="E1603" i="5"/>
  <c r="V1604" i="5"/>
  <c r="E1604" i="5"/>
  <c r="X1604" i="5" s="1"/>
  <c r="V1605" i="5"/>
  <c r="E1605" i="5"/>
  <c r="V1606" i="5"/>
  <c r="E1606" i="5"/>
  <c r="V1607" i="5"/>
  <c r="E1607" i="5"/>
  <c r="X1607" i="5" s="1"/>
  <c r="V1608" i="5"/>
  <c r="E1608" i="5"/>
  <c r="V1609" i="5"/>
  <c r="E1609" i="5"/>
  <c r="V1610" i="5"/>
  <c r="E1610" i="5"/>
  <c r="X1610" i="5" s="1"/>
  <c r="V1611" i="5"/>
  <c r="E1611" i="5"/>
  <c r="V1612" i="5"/>
  <c r="E1612" i="5"/>
  <c r="V1613" i="5"/>
  <c r="E1613" i="5"/>
  <c r="X1613" i="5" s="1"/>
  <c r="V1614" i="5"/>
  <c r="E1614" i="5"/>
  <c r="V1615" i="5"/>
  <c r="E1615" i="5"/>
  <c r="V1616" i="5"/>
  <c r="E1616" i="5"/>
  <c r="V1617" i="5"/>
  <c r="E1617" i="5"/>
  <c r="V1618" i="5"/>
  <c r="E1618" i="5"/>
  <c r="V1619" i="5"/>
  <c r="E1619" i="5"/>
  <c r="V1620" i="5"/>
  <c r="E1620" i="5"/>
  <c r="V1621" i="5"/>
  <c r="E1621" i="5"/>
  <c r="X1621" i="5" s="1"/>
  <c r="V1622" i="5"/>
  <c r="E1622" i="5"/>
  <c r="X1622" i="5" s="1"/>
  <c r="V1623" i="5"/>
  <c r="E1623" i="5"/>
  <c r="V1624" i="5"/>
  <c r="E1624" i="5"/>
  <c r="V1625" i="5"/>
  <c r="E1625" i="5"/>
  <c r="X1625" i="5" s="1"/>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V1645" i="5"/>
  <c r="E1645" i="5"/>
  <c r="V1646" i="5"/>
  <c r="E1646" i="5"/>
  <c r="X1646" i="5" s="1"/>
  <c r="V1647" i="5"/>
  <c r="E1647" i="5"/>
  <c r="V1648" i="5"/>
  <c r="E1648" i="5"/>
  <c r="X1648" i="5" s="1"/>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V1666" i="5"/>
  <c r="E1666" i="5"/>
  <c r="V1667" i="5"/>
  <c r="E1667" i="5"/>
  <c r="X1667" i="5" s="1"/>
  <c r="V1668" i="5"/>
  <c r="E1668" i="5"/>
  <c r="V1669" i="5"/>
  <c r="E1669" i="5"/>
  <c r="V1670" i="5"/>
  <c r="E1670" i="5"/>
  <c r="V1671" i="5"/>
  <c r="E1671" i="5"/>
  <c r="V1672" i="5"/>
  <c r="E1672" i="5"/>
  <c r="V1673" i="5"/>
  <c r="E1673" i="5"/>
  <c r="X1673" i="5" s="1"/>
  <c r="V1674" i="5"/>
  <c r="E1674" i="5"/>
  <c r="V1675" i="5"/>
  <c r="E1675" i="5"/>
  <c r="V1676" i="5"/>
  <c r="E1676" i="5"/>
  <c r="X1676" i="5" s="1"/>
  <c r="V1677" i="5"/>
  <c r="E1677" i="5"/>
  <c r="V1678" i="5"/>
  <c r="E1678" i="5"/>
  <c r="V1679" i="5"/>
  <c r="E1679" i="5"/>
  <c r="X1679" i="5" s="1"/>
  <c r="V1680" i="5"/>
  <c r="E1680" i="5"/>
  <c r="X1680" i="5" s="1"/>
  <c r="V1681" i="5"/>
  <c r="E1681" i="5"/>
  <c r="X1681" i="5" s="1"/>
  <c r="V1682" i="5"/>
  <c r="E1682" i="5"/>
  <c r="V1683" i="5"/>
  <c r="E1683" i="5"/>
  <c r="V1684" i="5"/>
  <c r="E1684" i="5"/>
  <c r="V1685" i="5"/>
  <c r="E1685" i="5"/>
  <c r="X1685" i="5" s="1"/>
  <c r="V1686" i="5"/>
  <c r="E1686" i="5"/>
  <c r="V1687" i="5"/>
  <c r="E1687" i="5"/>
  <c r="V1688" i="5"/>
  <c r="E1688" i="5"/>
  <c r="X1688" i="5" s="1"/>
  <c r="V1689" i="5"/>
  <c r="E1689" i="5"/>
  <c r="V1690" i="5"/>
  <c r="E1690" i="5"/>
  <c r="V1691" i="5"/>
  <c r="E1691" i="5"/>
  <c r="X1691" i="5" s="1"/>
  <c r="V1692" i="5"/>
  <c r="E1692" i="5"/>
  <c r="V1693" i="5"/>
  <c r="E1693" i="5"/>
  <c r="V1694" i="5"/>
  <c r="E1694" i="5"/>
  <c r="X1694" i="5" s="1"/>
  <c r="V1695" i="5"/>
  <c r="E1695" i="5"/>
  <c r="V1696" i="5"/>
  <c r="E1696" i="5"/>
  <c r="X1696" i="5" s="1"/>
  <c r="V1697" i="5"/>
  <c r="E1697" i="5"/>
  <c r="X1697" i="5" s="1"/>
  <c r="V1698" i="5"/>
  <c r="E1698" i="5"/>
  <c r="V1699" i="5"/>
  <c r="E1699" i="5"/>
  <c r="V1700" i="5"/>
  <c r="E1700" i="5"/>
  <c r="X1700" i="5" s="1"/>
  <c r="V1701" i="5"/>
  <c r="E1701" i="5"/>
  <c r="V1702" i="5"/>
  <c r="E1702" i="5"/>
  <c r="V1703" i="5"/>
  <c r="E1703" i="5"/>
  <c r="V1704" i="5"/>
  <c r="E1704" i="5"/>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V1715" i="5"/>
  <c r="E1715" i="5"/>
  <c r="X1715" i="5" s="1"/>
  <c r="V1716" i="5"/>
  <c r="E1716" i="5"/>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V1726" i="5"/>
  <c r="E1726" i="5"/>
  <c r="V1727" i="5"/>
  <c r="E1727" i="5"/>
  <c r="V1728" i="5"/>
  <c r="E1728" i="5"/>
  <c r="V1729" i="5"/>
  <c r="E1729" i="5"/>
  <c r="X1729" i="5" s="1"/>
  <c r="V1730" i="5"/>
  <c r="E1730" i="5"/>
  <c r="V1731" i="5"/>
  <c r="E1731" i="5"/>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V1741" i="5"/>
  <c r="E1741" i="5"/>
  <c r="X1741" i="5" s="1"/>
  <c r="V1742" i="5"/>
  <c r="E1742" i="5"/>
  <c r="X1742" i="5" s="1"/>
  <c r="V1743" i="5"/>
  <c r="E1743" i="5"/>
  <c r="V1744" i="5"/>
  <c r="E1744" i="5"/>
  <c r="V1745" i="5"/>
  <c r="E1745" i="5"/>
  <c r="X1745" i="5" s="1"/>
  <c r="V1746" i="5"/>
  <c r="E1746" i="5"/>
  <c r="V1747" i="5"/>
  <c r="E1747" i="5"/>
  <c r="V1748" i="5"/>
  <c r="E1748" i="5"/>
  <c r="X1748" i="5" s="1"/>
  <c r="V1749" i="5"/>
  <c r="E1749" i="5"/>
  <c r="V1750" i="5"/>
  <c r="E1750" i="5"/>
  <c r="V1751" i="5"/>
  <c r="E1751" i="5"/>
  <c r="X1751" i="5" s="1"/>
  <c r="V1752" i="5"/>
  <c r="E1752" i="5"/>
  <c r="V1753" i="5"/>
  <c r="E1753" i="5"/>
  <c r="X1753" i="5" s="1"/>
  <c r="V1754" i="5"/>
  <c r="E1754" i="5"/>
  <c r="X1754" i="5" s="1"/>
  <c r="V1755" i="5"/>
  <c r="E1755" i="5"/>
  <c r="V1756" i="5"/>
  <c r="E1756" i="5"/>
  <c r="X1756" i="5" s="1"/>
  <c r="V1757" i="5"/>
  <c r="E1757" i="5"/>
  <c r="X1757" i="5" s="1"/>
  <c r="V1758" i="5"/>
  <c r="E1758" i="5"/>
  <c r="V1759" i="5"/>
  <c r="E1759" i="5"/>
  <c r="V1760" i="5"/>
  <c r="E1760" i="5"/>
  <c r="X1760" i="5" s="1"/>
  <c r="V1761" i="5"/>
  <c r="E1761" i="5"/>
  <c r="V1762" i="5"/>
  <c r="E1762" i="5"/>
  <c r="X1762" i="5" s="1"/>
  <c r="V1763" i="5"/>
  <c r="E1763" i="5"/>
  <c r="V1764" i="5"/>
  <c r="E1764" i="5"/>
  <c r="V1765" i="5"/>
  <c r="E1765" i="5"/>
  <c r="X1765" i="5" s="1"/>
  <c r="V1766" i="5"/>
  <c r="E1766" i="5"/>
  <c r="X1766" i="5" s="1"/>
  <c r="V1767" i="5"/>
  <c r="E1767" i="5"/>
  <c r="V1768" i="5"/>
  <c r="E1768" i="5"/>
  <c r="X1768" i="5" s="1"/>
  <c r="V1769" i="5"/>
  <c r="E1769" i="5"/>
  <c r="X1769" i="5" s="1"/>
  <c r="V1770" i="5"/>
  <c r="E1770" i="5"/>
  <c r="V1771" i="5"/>
  <c r="E1771" i="5"/>
  <c r="V1772" i="5"/>
  <c r="E1772" i="5"/>
  <c r="V1773" i="5"/>
  <c r="E1773" i="5"/>
  <c r="V1774" i="5"/>
  <c r="E1774" i="5"/>
  <c r="V1775" i="5"/>
  <c r="E1775" i="5"/>
  <c r="X1775" i="5" s="1"/>
  <c r="V1776" i="5"/>
  <c r="E1776" i="5"/>
  <c r="V1777" i="5"/>
  <c r="E1777" i="5"/>
  <c r="X1777" i="5" s="1"/>
  <c r="V1778" i="5"/>
  <c r="E1778" i="5"/>
  <c r="X1778" i="5" s="1"/>
  <c r="V1779" i="5"/>
  <c r="E1779" i="5"/>
  <c r="V1780" i="5"/>
  <c r="E1780" i="5"/>
  <c r="V1781" i="5"/>
  <c r="E1781" i="5"/>
  <c r="X1781" i="5" s="1"/>
  <c r="V1782" i="5"/>
  <c r="E1782" i="5"/>
  <c r="V1783" i="5"/>
  <c r="E1783" i="5"/>
  <c r="V1784" i="5"/>
  <c r="E1784" i="5"/>
  <c r="X1784" i="5" s="1"/>
  <c r="V1785" i="5"/>
  <c r="E1785" i="5"/>
  <c r="V1786" i="5"/>
  <c r="E1786" i="5"/>
  <c r="V1787" i="5"/>
  <c r="E1787" i="5"/>
  <c r="X1787" i="5" s="1"/>
  <c r="V1788" i="5"/>
  <c r="E1788" i="5"/>
  <c r="V1789" i="5"/>
  <c r="E1789" i="5"/>
  <c r="X1789" i="5" s="1"/>
  <c r="V1790" i="5"/>
  <c r="E1790" i="5"/>
  <c r="X1790" i="5" s="1"/>
  <c r="V1791" i="5"/>
  <c r="E1791" i="5"/>
  <c r="V1792" i="5"/>
  <c r="E1792" i="5"/>
  <c r="V1793" i="5"/>
  <c r="E1793" i="5"/>
  <c r="X1793" i="5" s="1"/>
  <c r="V1794" i="5"/>
  <c r="E1794" i="5"/>
  <c r="V1795" i="5"/>
  <c r="E1795" i="5"/>
  <c r="V1796" i="5"/>
  <c r="E1796" i="5"/>
  <c r="X1796" i="5" s="1"/>
  <c r="V1797" i="5"/>
  <c r="E1797" i="5"/>
  <c r="V1798" i="5"/>
  <c r="E1798" i="5"/>
  <c r="X1798" i="5" s="1"/>
  <c r="V1799" i="5"/>
  <c r="E1799" i="5"/>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V1810" i="5"/>
  <c r="E1810" i="5"/>
  <c r="V1811" i="5"/>
  <c r="E1811" i="5"/>
  <c r="X1811" i="5" s="1"/>
  <c r="V1812" i="5"/>
  <c r="E1812" i="5"/>
  <c r="V1813" i="5"/>
  <c r="E1813" i="5"/>
  <c r="X1813" i="5" s="1"/>
  <c r="V1814" i="5"/>
  <c r="E1814" i="5"/>
  <c r="V1815" i="5"/>
  <c r="E1815" i="5"/>
  <c r="V1816" i="5"/>
  <c r="E1816" i="5"/>
  <c r="X1816" i="5" s="1"/>
  <c r="V1817" i="5"/>
  <c r="E1817" i="5"/>
  <c r="X1817" i="5" s="1"/>
  <c r="V1818" i="5"/>
  <c r="E1818" i="5"/>
  <c r="V1819" i="5"/>
  <c r="E1819" i="5"/>
  <c r="V1820" i="5"/>
  <c r="E1820" i="5"/>
  <c r="X1820" i="5" s="1"/>
  <c r="V1821" i="5"/>
  <c r="E1821" i="5"/>
  <c r="V1822" i="5"/>
  <c r="E1822" i="5"/>
  <c r="V1823" i="5"/>
  <c r="E1823" i="5"/>
  <c r="X1823" i="5" s="1"/>
  <c r="V1824" i="5"/>
  <c r="E1824" i="5"/>
  <c r="V1825" i="5"/>
  <c r="E1825" i="5"/>
  <c r="V1826" i="5"/>
  <c r="E1826" i="5"/>
  <c r="X1826" i="5" s="1"/>
  <c r="V1827" i="5"/>
  <c r="E1827" i="5"/>
  <c r="V1828" i="5"/>
  <c r="E1828" i="5"/>
  <c r="X1828" i="5" s="1"/>
  <c r="V1829" i="5"/>
  <c r="E1829" i="5"/>
  <c r="X1829" i="5" s="1"/>
  <c r="V1830" i="5"/>
  <c r="E1830" i="5"/>
  <c r="V1831" i="5"/>
  <c r="E1831" i="5"/>
  <c r="V1832" i="5"/>
  <c r="E1832" i="5"/>
  <c r="X1832" i="5" s="1"/>
  <c r="V1833" i="5"/>
  <c r="E1833" i="5"/>
  <c r="V1834" i="5"/>
  <c r="E1834" i="5"/>
  <c r="V1835" i="5"/>
  <c r="E1835" i="5"/>
  <c r="X1835" i="5" s="1"/>
  <c r="V1836" i="5"/>
  <c r="E1836" i="5"/>
  <c r="V1837" i="5"/>
  <c r="E1837" i="5"/>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V1849" i="5"/>
  <c r="E1849" i="5"/>
  <c r="V1850" i="5"/>
  <c r="E1850" i="5"/>
  <c r="V1851" i="5"/>
  <c r="E1851" i="5"/>
  <c r="V1852" i="5"/>
  <c r="E1852" i="5"/>
  <c r="V1853" i="5"/>
  <c r="E1853" i="5"/>
  <c r="X1853" i="5" s="1"/>
  <c r="V1854" i="5"/>
  <c r="E1854" i="5"/>
  <c r="V1855" i="5"/>
  <c r="E1855" i="5"/>
  <c r="V1856" i="5"/>
  <c r="E1856" i="5"/>
  <c r="X1856" i="5" s="1"/>
  <c r="V1857" i="5"/>
  <c r="E1857" i="5"/>
  <c r="V1858" i="5"/>
  <c r="E1858" i="5"/>
  <c r="V1859" i="5"/>
  <c r="E1859" i="5"/>
  <c r="X1859" i="5" s="1"/>
  <c r="V1860" i="5"/>
  <c r="E1860" i="5"/>
  <c r="V1861" i="5"/>
  <c r="E1861" i="5"/>
  <c r="V1862" i="5"/>
  <c r="E1862" i="5"/>
  <c r="X1862" i="5" s="1"/>
  <c r="V1863" i="5"/>
  <c r="E1863" i="5"/>
  <c r="V1864" i="5"/>
  <c r="E1864" i="5"/>
  <c r="V1865" i="5"/>
  <c r="E1865" i="5"/>
  <c r="X1865" i="5" s="1"/>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V1876" i="5"/>
  <c r="E1876" i="5"/>
  <c r="V1877" i="5"/>
  <c r="E1877" i="5"/>
  <c r="X1877" i="5" s="1"/>
  <c r="V1878" i="5"/>
  <c r="E1878" i="5"/>
  <c r="V1879" i="5"/>
  <c r="E1879" i="5"/>
  <c r="X1879" i="5" s="1"/>
  <c r="V1880" i="5"/>
  <c r="E1880" i="5"/>
  <c r="X1880" i="5" s="1"/>
  <c r="V1881" i="5"/>
  <c r="E1881" i="5"/>
  <c r="V1882" i="5"/>
  <c r="E1882" i="5"/>
  <c r="X1882" i="5" s="1"/>
  <c r="V1883" i="5"/>
  <c r="E1883" i="5"/>
  <c r="X1883" i="5" s="1"/>
  <c r="V1884" i="5"/>
  <c r="E1884" i="5"/>
  <c r="V1885" i="5"/>
  <c r="E1885" i="5"/>
  <c r="X1885" i="5" s="1"/>
  <c r="V1886" i="5"/>
  <c r="E1886" i="5"/>
  <c r="X1886" i="5" s="1"/>
  <c r="V1887" i="5"/>
  <c r="E1887" i="5"/>
  <c r="V1888" i="5"/>
  <c r="E1888" i="5"/>
  <c r="V1889" i="5"/>
  <c r="E1889" i="5"/>
  <c r="X1889" i="5" s="1"/>
  <c r="V1890" i="5"/>
  <c r="E1890" i="5"/>
  <c r="V1891" i="5"/>
  <c r="E1891" i="5"/>
  <c r="X1891" i="5" s="1"/>
  <c r="V1892" i="5"/>
  <c r="E1892" i="5"/>
  <c r="X1892" i="5" s="1"/>
  <c r="V1893" i="5"/>
  <c r="E1893" i="5"/>
  <c r="V1894" i="5"/>
  <c r="E1894" i="5"/>
  <c r="X1894" i="5" s="1"/>
  <c r="V1895" i="5"/>
  <c r="E1895" i="5"/>
  <c r="X1895" i="5" s="1"/>
  <c r="V1896" i="5"/>
  <c r="E1896" i="5"/>
  <c r="V1897" i="5"/>
  <c r="E1897" i="5"/>
  <c r="X1897" i="5" s="1"/>
  <c r="V1898" i="5"/>
  <c r="E1898" i="5"/>
  <c r="X1898" i="5" s="1"/>
  <c r="V1899" i="5"/>
  <c r="E1899" i="5"/>
  <c r="V1900" i="5"/>
  <c r="E1900" i="5"/>
  <c r="V1901" i="5"/>
  <c r="E1901" i="5"/>
  <c r="X1901" i="5" s="1"/>
  <c r="V1902" i="5"/>
  <c r="E1902" i="5"/>
  <c r="X1902" i="5" s="1"/>
  <c r="V1903" i="5"/>
  <c r="E1903" i="5"/>
  <c r="X1903" i="5" s="1"/>
  <c r="V1904" i="5"/>
  <c r="E1904" i="5"/>
  <c r="X1904" i="5" s="1"/>
  <c r="V1905" i="5"/>
  <c r="E1905" i="5"/>
  <c r="V1906" i="5"/>
  <c r="E1906" i="5"/>
  <c r="V1907" i="5"/>
  <c r="E1907" i="5"/>
  <c r="X1907" i="5" s="1"/>
  <c r="V1908" i="5"/>
  <c r="E1908" i="5"/>
  <c r="V1909" i="5"/>
  <c r="E1909" i="5"/>
  <c r="X1909" i="5" s="1"/>
  <c r="V1910" i="5"/>
  <c r="E1910" i="5"/>
  <c r="X1910" i="5" s="1"/>
  <c r="V1911" i="5"/>
  <c r="E1911" i="5"/>
  <c r="V1912" i="5"/>
  <c r="E1912" i="5"/>
  <c r="X1912" i="5" s="1"/>
  <c r="V1913" i="5"/>
  <c r="E1913" i="5"/>
  <c r="X1913" i="5" s="1"/>
  <c r="V1914" i="5"/>
  <c r="E1914" i="5"/>
  <c r="V1915" i="5"/>
  <c r="E1915" i="5"/>
  <c r="X1915" i="5" s="1"/>
  <c r="V1916" i="5"/>
  <c r="E1916" i="5"/>
  <c r="X1916" i="5" s="1"/>
  <c r="V1917" i="5"/>
  <c r="E1917" i="5"/>
  <c r="V1918" i="5"/>
  <c r="E1918" i="5"/>
  <c r="V1919" i="5"/>
  <c r="E1919" i="5"/>
  <c r="X1919" i="5" s="1"/>
  <c r="V1920" i="5"/>
  <c r="E1920" i="5"/>
  <c r="V1921" i="5"/>
  <c r="E1921" i="5"/>
  <c r="X1921" i="5" s="1"/>
  <c r="V1922" i="5"/>
  <c r="E1922" i="5"/>
  <c r="X1922" i="5" s="1"/>
  <c r="V1923" i="5"/>
  <c r="E1923" i="5"/>
  <c r="V1924" i="5"/>
  <c r="E1924" i="5"/>
  <c r="X1924" i="5" s="1"/>
  <c r="V1925" i="5"/>
  <c r="E1925" i="5"/>
  <c r="X1925" i="5" s="1"/>
  <c r="V1926" i="5"/>
  <c r="E1926" i="5"/>
  <c r="V1927" i="5"/>
  <c r="E1927" i="5"/>
  <c r="X1927" i="5" s="1"/>
  <c r="V1928" i="5"/>
  <c r="E1928" i="5"/>
  <c r="X1928" i="5" s="1"/>
  <c r="V1929" i="5"/>
  <c r="E1929" i="5"/>
  <c r="V1930" i="5"/>
  <c r="E1930" i="5"/>
  <c r="V1931" i="5"/>
  <c r="E1931" i="5"/>
  <c r="V1932" i="5"/>
  <c r="E1932" i="5"/>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X1955" i="5" s="1"/>
  <c r="V1956" i="5"/>
  <c r="E1956" i="5"/>
  <c r="V1957" i="5"/>
  <c r="E1957" i="5"/>
  <c r="X1957" i="5" s="1"/>
  <c r="V1958" i="5"/>
  <c r="E1958" i="5"/>
  <c r="X1958" i="5" s="1"/>
  <c r="V1959" i="5"/>
  <c r="E1959" i="5"/>
  <c r="V1960" i="5"/>
  <c r="E1960" i="5"/>
  <c r="X1960" i="5" s="1"/>
  <c r="V1961" i="5"/>
  <c r="E1961" i="5"/>
  <c r="X1961" i="5" s="1"/>
  <c r="V1962" i="5"/>
  <c r="E1962" i="5"/>
  <c r="V1963" i="5"/>
  <c r="E1963" i="5"/>
  <c r="X1963" i="5" s="1"/>
  <c r="V1964" i="5"/>
  <c r="E1964" i="5"/>
  <c r="X1964" i="5" s="1"/>
  <c r="V1965" i="5"/>
  <c r="E1965" i="5"/>
  <c r="V1966" i="5"/>
  <c r="E1966" i="5"/>
  <c r="V1967" i="5"/>
  <c r="E1967" i="5"/>
  <c r="X1967" i="5" s="1"/>
  <c r="V1968" i="5"/>
  <c r="E1968" i="5"/>
  <c r="V1969" i="5"/>
  <c r="E1969" i="5"/>
  <c r="X1969" i="5" s="1"/>
  <c r="V1970" i="5"/>
  <c r="E1970" i="5"/>
  <c r="X1970" i="5" s="1"/>
  <c r="V1971" i="5"/>
  <c r="E1971" i="5"/>
  <c r="V1972" i="5"/>
  <c r="E1972" i="5"/>
  <c r="X1972" i="5" s="1"/>
  <c r="V1973" i="5"/>
  <c r="E1973" i="5"/>
  <c r="X1973" i="5" s="1"/>
  <c r="V1974" i="5"/>
  <c r="E1974" i="5"/>
  <c r="V1975" i="5"/>
  <c r="E1975" i="5"/>
  <c r="X1975" i="5" s="1"/>
  <c r="V1976" i="5"/>
  <c r="E1976" i="5"/>
  <c r="X1976" i="5" s="1"/>
  <c r="V1977" i="5"/>
  <c r="E1977" i="5"/>
  <c r="V1978" i="5"/>
  <c r="E1978" i="5"/>
  <c r="V1979" i="5"/>
  <c r="E1979" i="5"/>
  <c r="X1979" i="5" s="1"/>
  <c r="V1980" i="5"/>
  <c r="E1980" i="5"/>
  <c r="V1981" i="5"/>
  <c r="E1981" i="5"/>
  <c r="X1981" i="5" s="1"/>
  <c r="V1982" i="5"/>
  <c r="E1982" i="5"/>
  <c r="X1982" i="5" s="1"/>
  <c r="V1983" i="5"/>
  <c r="E1983" i="5"/>
  <c r="V1984" i="5"/>
  <c r="E1984" i="5"/>
  <c r="X1984" i="5" s="1"/>
  <c r="V1985" i="5"/>
  <c r="E1985" i="5"/>
  <c r="X1985" i="5" s="1"/>
  <c r="V1986" i="5"/>
  <c r="E1986" i="5"/>
  <c r="V1987" i="5"/>
  <c r="E1987" i="5"/>
  <c r="X1987" i="5" s="1"/>
  <c r="V1988" i="5"/>
  <c r="E1988" i="5"/>
  <c r="X1988" i="5" s="1"/>
  <c r="V1989" i="5"/>
  <c r="E1989" i="5"/>
  <c r="V1990" i="5"/>
  <c r="E1990" i="5"/>
  <c r="V1991" i="5"/>
  <c r="E1991" i="5"/>
  <c r="X1991" i="5" s="1"/>
  <c r="V1992" i="5"/>
  <c r="E1992" i="5"/>
  <c r="V1993" i="5"/>
  <c r="E1993" i="5"/>
  <c r="X1993" i="5" s="1"/>
  <c r="V1994" i="5"/>
  <c r="E1994" i="5"/>
  <c r="X1994" i="5" s="1"/>
  <c r="V1995" i="5"/>
  <c r="E1995" i="5"/>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V2005" i="5"/>
  <c r="E2005" i="5"/>
  <c r="X2005" i="5" s="1"/>
  <c r="V2006" i="5"/>
  <c r="E2006" i="5"/>
  <c r="X2006" i="5" s="1"/>
  <c r="V2007" i="5"/>
  <c r="E2007" i="5"/>
  <c r="V2008" i="5"/>
  <c r="E2008" i="5"/>
  <c r="X2008" i="5" s="1"/>
  <c r="V2009" i="5"/>
  <c r="E2009" i="5"/>
  <c r="X2009" i="5" s="1"/>
  <c r="V2010" i="5"/>
  <c r="E2010" i="5"/>
  <c r="V2011" i="5"/>
  <c r="E2011" i="5"/>
  <c r="X2011" i="5" s="1"/>
  <c r="V2012" i="5"/>
  <c r="E2012" i="5"/>
  <c r="X2012" i="5" s="1"/>
  <c r="V2013" i="5"/>
  <c r="E2013" i="5"/>
  <c r="V2014" i="5"/>
  <c r="E2014" i="5"/>
  <c r="V2015" i="5"/>
  <c r="E2015" i="5"/>
  <c r="X2015" i="5" s="1"/>
  <c r="V2016" i="5"/>
  <c r="E2016" i="5"/>
  <c r="V2017" i="5"/>
  <c r="E2017" i="5"/>
  <c r="X2017" i="5" s="1"/>
  <c r="V2018" i="5"/>
  <c r="E2018" i="5"/>
  <c r="X2018" i="5" s="1"/>
  <c r="V2019" i="5"/>
  <c r="E2019" i="5"/>
  <c r="V2020" i="5"/>
  <c r="E2020" i="5"/>
  <c r="X2020" i="5" s="1"/>
  <c r="V2021" i="5"/>
  <c r="E2021" i="5"/>
  <c r="X2021" i="5" s="1"/>
  <c r="V2022" i="5"/>
  <c r="E2022" i="5"/>
  <c r="V2023" i="5"/>
  <c r="E2023" i="5"/>
  <c r="X2023" i="5" s="1"/>
  <c r="V2024" i="5"/>
  <c r="E2024" i="5"/>
  <c r="X2024" i="5" s="1"/>
  <c r="V2025" i="5"/>
  <c r="E2025" i="5"/>
  <c r="V2026" i="5"/>
  <c r="E2026" i="5"/>
  <c r="V2027" i="5"/>
  <c r="E2027" i="5"/>
  <c r="X2027" i="5" s="1"/>
  <c r="V2028" i="5"/>
  <c r="E2028" i="5"/>
  <c r="V2029" i="5"/>
  <c r="E2029" i="5"/>
  <c r="X2029" i="5" s="1"/>
  <c r="V2030" i="5"/>
  <c r="E2030" i="5"/>
  <c r="X2030" i="5" s="1"/>
  <c r="V2031" i="5"/>
  <c r="E2031" i="5"/>
  <c r="V2032" i="5"/>
  <c r="E2032" i="5"/>
  <c r="V2033" i="5"/>
  <c r="E2033" i="5"/>
  <c r="X2033" i="5" s="1"/>
  <c r="V2034" i="5"/>
  <c r="E2034" i="5"/>
  <c r="V2035" i="5"/>
  <c r="E2035" i="5"/>
  <c r="V2036" i="5"/>
  <c r="E2036" i="5"/>
  <c r="X2036" i="5" s="1"/>
  <c r="V2037" i="5"/>
  <c r="E2037" i="5"/>
  <c r="X2037" i="5" s="1"/>
  <c r="V2038" i="5"/>
  <c r="E2038" i="5"/>
  <c r="V2039" i="5"/>
  <c r="E2039" i="5"/>
  <c r="X2039" i="5" s="1"/>
  <c r="V2040" i="5"/>
  <c r="E2040" i="5"/>
  <c r="V2041" i="5"/>
  <c r="E2041" i="5"/>
  <c r="X2041" i="5" s="1"/>
  <c r="V2042" i="5"/>
  <c r="E2042" i="5"/>
  <c r="X2042" i="5" s="1"/>
  <c r="V2043" i="5"/>
  <c r="E2043" i="5"/>
  <c r="V2044" i="5"/>
  <c r="E2044" i="5"/>
  <c r="V2045" i="5"/>
  <c r="E2045" i="5"/>
  <c r="X2045" i="5" s="1"/>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V2065" i="5"/>
  <c r="E2065" i="5"/>
  <c r="X2065" i="5" s="1"/>
  <c r="V2066" i="5"/>
  <c r="E2066" i="5"/>
  <c r="V2067" i="5"/>
  <c r="E2067" i="5"/>
  <c r="V2068" i="5"/>
  <c r="E2068" i="5"/>
  <c r="V2069" i="5"/>
  <c r="E2069" i="5"/>
  <c r="X2069" i="5" s="1"/>
  <c r="V2070" i="5"/>
  <c r="E2070" i="5"/>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V2080" i="5"/>
  <c r="E2080" i="5"/>
  <c r="X2080" i="5" s="1"/>
  <c r="V2081" i="5"/>
  <c r="E2081" i="5"/>
  <c r="X2081" i="5" s="1"/>
  <c r="V2082" i="5"/>
  <c r="E2082" i="5"/>
  <c r="V2083" i="5"/>
  <c r="E2083" i="5"/>
  <c r="X2083" i="5" s="1"/>
  <c r="V2084" i="5"/>
  <c r="E2084" i="5"/>
  <c r="X2084" i="5" s="1"/>
  <c r="V2085" i="5"/>
  <c r="E2085" i="5"/>
  <c r="V2086" i="5"/>
  <c r="E2086" i="5"/>
  <c r="V2087" i="5"/>
  <c r="E2087" i="5"/>
  <c r="X2087" i="5" s="1"/>
  <c r="V2088" i="5"/>
  <c r="E2088" i="5"/>
  <c r="V2089" i="5"/>
  <c r="E2089" i="5"/>
  <c r="X2089" i="5" s="1"/>
  <c r="V2090" i="5"/>
  <c r="E2090" i="5"/>
  <c r="X2090" i="5" s="1"/>
  <c r="V2091" i="5"/>
  <c r="E2091" i="5"/>
  <c r="V2092" i="5"/>
  <c r="E2092" i="5"/>
  <c r="V2093" i="5"/>
  <c r="E2093" i="5"/>
  <c r="X2093" i="5" s="1"/>
  <c r="V2094" i="5"/>
  <c r="E2094" i="5"/>
  <c r="V2095" i="5"/>
  <c r="E2095" i="5"/>
  <c r="V2096" i="5"/>
  <c r="E2096" i="5"/>
  <c r="X2096" i="5" s="1"/>
  <c r="V2097" i="5"/>
  <c r="E2097" i="5"/>
  <c r="V2098" i="5"/>
  <c r="E2098" i="5"/>
  <c r="V2099" i="5"/>
  <c r="E2099" i="5"/>
  <c r="X2099" i="5" s="1"/>
  <c r="V2100" i="5"/>
  <c r="E2100" i="5"/>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V2110" i="5"/>
  <c r="E2110" i="5"/>
  <c r="V2111" i="5"/>
  <c r="E2111" i="5"/>
  <c r="X2111" i="5" s="1"/>
  <c r="V2112" i="5"/>
  <c r="E2112" i="5"/>
  <c r="V2113" i="5"/>
  <c r="E2113" i="5"/>
  <c r="X2113" i="5" s="1"/>
  <c r="V2114" i="5"/>
  <c r="E2114" i="5"/>
  <c r="X2114" i="5" s="1"/>
  <c r="V2115" i="5"/>
  <c r="E2115" i="5"/>
  <c r="V2116" i="5"/>
  <c r="E2116" i="5"/>
  <c r="V2117" i="5"/>
  <c r="E2117" i="5"/>
  <c r="X2117" i="5" s="1"/>
  <c r="V2118" i="5"/>
  <c r="E2118" i="5"/>
  <c r="V2119" i="5"/>
  <c r="E2119" i="5"/>
  <c r="V2120" i="5"/>
  <c r="E2120" i="5"/>
  <c r="X2120" i="5" s="1"/>
  <c r="V2121" i="5"/>
  <c r="E2121" i="5"/>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V2131" i="5"/>
  <c r="E2131" i="5"/>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V2141" i="5"/>
  <c r="E2141" i="5"/>
  <c r="X2141" i="5" s="1"/>
  <c r="V2142" i="5"/>
  <c r="E2142" i="5"/>
  <c r="V2143" i="5"/>
  <c r="E2143" i="5"/>
  <c r="V2144" i="5"/>
  <c r="E2144" i="5"/>
  <c r="X2144" i="5" s="1"/>
  <c r="V2145" i="5"/>
  <c r="E2145" i="5"/>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V2155" i="5"/>
  <c r="E2155" i="5"/>
  <c r="V2156" i="5"/>
  <c r="E2156" i="5"/>
  <c r="X2156" i="5" s="1"/>
  <c r="V2157" i="5"/>
  <c r="E2157" i="5"/>
  <c r="V2158" i="5"/>
  <c r="E2158" i="5"/>
  <c r="X2158" i="5" s="1"/>
  <c r="V2159" i="5"/>
  <c r="E2159" i="5"/>
  <c r="X2159" i="5" s="1"/>
  <c r="V2160" i="5"/>
  <c r="E2160" i="5"/>
  <c r="V2161" i="5"/>
  <c r="E2161" i="5"/>
  <c r="X2161" i="5" s="1"/>
  <c r="V2162" i="5"/>
  <c r="E2162" i="5"/>
  <c r="X2162" i="5" s="1"/>
  <c r="V2163" i="5"/>
  <c r="E2163" i="5"/>
  <c r="V2164" i="5"/>
  <c r="E2164" i="5"/>
  <c r="V2165" i="5"/>
  <c r="E2165" i="5"/>
  <c r="X2165" i="5" s="1"/>
  <c r="V2166" i="5"/>
  <c r="E2166" i="5"/>
  <c r="V2167" i="5"/>
  <c r="E2167" i="5"/>
  <c r="V2168" i="5"/>
  <c r="E2168" i="5"/>
  <c r="X2168" i="5" s="1"/>
  <c r="V2169" i="5"/>
  <c r="E2169" i="5"/>
  <c r="V2170" i="5"/>
  <c r="E2170" i="5"/>
  <c r="X2170" i="5" s="1"/>
  <c r="V2171" i="5"/>
  <c r="E2171" i="5"/>
  <c r="X2171" i="5" s="1"/>
  <c r="V2172" i="5"/>
  <c r="E2172" i="5"/>
  <c r="V2173" i="5"/>
  <c r="E2173" i="5"/>
  <c r="V2174" i="5"/>
  <c r="E2174" i="5"/>
  <c r="X2174" i="5" s="1"/>
  <c r="V2175" i="5"/>
  <c r="E2175" i="5"/>
  <c r="V2176" i="5"/>
  <c r="E2176" i="5"/>
  <c r="V2177" i="5"/>
  <c r="E2177" i="5"/>
  <c r="X2177" i="5" s="1"/>
  <c r="V2178" i="5"/>
  <c r="E2178" i="5"/>
  <c r="V2179" i="5"/>
  <c r="E2179" i="5"/>
  <c r="V2180" i="5"/>
  <c r="E2180" i="5"/>
  <c r="X2180" i="5" s="1"/>
  <c r="V2181" i="5"/>
  <c r="E2181" i="5"/>
  <c r="V2182" i="5"/>
  <c r="E2182" i="5"/>
  <c r="X2182" i="5" s="1"/>
  <c r="V2183" i="5"/>
  <c r="E2183" i="5"/>
  <c r="X2183" i="5" s="1"/>
  <c r="V2184" i="5"/>
  <c r="E2184" i="5"/>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V2197" i="5"/>
  <c r="E2197" i="5"/>
  <c r="V2198" i="5"/>
  <c r="E2198" i="5"/>
  <c r="X2198" i="5" s="1"/>
  <c r="V2199" i="5"/>
  <c r="E2199" i="5"/>
  <c r="V2200" i="5"/>
  <c r="E2200" i="5"/>
  <c r="V2201" i="5"/>
  <c r="E2201" i="5"/>
  <c r="X2201" i="5" s="1"/>
  <c r="V2202" i="5"/>
  <c r="E2202" i="5"/>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V2224" i="5"/>
  <c r="E2224" i="5"/>
  <c r="X2224" i="5" s="1"/>
  <c r="V2225" i="5"/>
  <c r="E2225" i="5"/>
  <c r="X2225" i="5" s="1"/>
  <c r="V2226" i="5"/>
  <c r="E2226" i="5"/>
  <c r="V2227" i="5"/>
  <c r="E2227" i="5"/>
  <c r="X2227" i="5" s="1"/>
  <c r="V2228" i="5"/>
  <c r="E2228" i="5"/>
  <c r="X2228" i="5" s="1"/>
  <c r="V2229" i="5"/>
  <c r="E2229" i="5"/>
  <c r="V2230" i="5"/>
  <c r="E2230" i="5"/>
  <c r="V2231" i="5"/>
  <c r="E2231" i="5"/>
  <c r="X2231" i="5" s="1"/>
  <c r="V2232" i="5"/>
  <c r="E2232" i="5"/>
  <c r="V2233" i="5"/>
  <c r="E2233" i="5"/>
  <c r="V2234" i="5"/>
  <c r="E2234" i="5"/>
  <c r="V2235" i="5"/>
  <c r="E2235" i="5"/>
  <c r="V2236" i="5"/>
  <c r="E2236" i="5"/>
  <c r="X2236" i="5" s="1"/>
  <c r="V2237" i="5"/>
  <c r="E2237" i="5"/>
  <c r="X2237" i="5" s="1"/>
  <c r="V2238" i="5"/>
  <c r="E2238" i="5"/>
  <c r="V2239" i="5"/>
  <c r="E2239" i="5"/>
  <c r="V2240" i="5"/>
  <c r="E2240" i="5"/>
  <c r="X2240" i="5" s="1"/>
  <c r="V2241" i="5"/>
  <c r="E2241" i="5"/>
  <c r="V2242" i="5"/>
  <c r="E2242" i="5"/>
  <c r="V2243" i="5"/>
  <c r="E2243" i="5"/>
  <c r="X2243" i="5" s="1"/>
  <c r="V2244" i="5"/>
  <c r="E2244" i="5"/>
  <c r="V2245" i="5"/>
  <c r="E2245" i="5"/>
  <c r="X2245" i="5" s="1"/>
  <c r="V2246" i="5"/>
  <c r="E2246" i="5"/>
  <c r="V2247" i="5"/>
  <c r="E2247" i="5"/>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V2257" i="5"/>
  <c r="E2257" i="5"/>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X2270" i="5" s="1"/>
  <c r="V2271" i="5"/>
  <c r="E2271" i="5"/>
  <c r="V2272" i="5"/>
  <c r="E2272" i="5"/>
  <c r="V2273" i="5"/>
  <c r="E2273" i="5"/>
  <c r="X2273" i="5" s="1"/>
  <c r="V2274" i="5"/>
  <c r="E2274" i="5"/>
  <c r="X2274" i="5" s="1"/>
  <c r="V2275" i="5"/>
  <c r="E2275" i="5"/>
  <c r="V2276" i="5"/>
  <c r="E2276" i="5"/>
  <c r="X2276" i="5" s="1"/>
  <c r="V2277" i="5"/>
  <c r="E2277" i="5"/>
  <c r="V2278" i="5"/>
  <c r="E2278" i="5"/>
  <c r="V2279" i="5"/>
  <c r="E2279" i="5"/>
  <c r="X2279" i="5" s="1"/>
  <c r="V2280" i="5"/>
  <c r="E2280" i="5"/>
  <c r="V2281" i="5"/>
  <c r="E2281" i="5"/>
  <c r="V2282" i="5"/>
  <c r="E2282" i="5"/>
  <c r="X2282" i="5" s="1"/>
  <c r="V2283" i="5"/>
  <c r="E2283" i="5"/>
  <c r="V2284" i="5"/>
  <c r="E2284" i="5"/>
  <c r="V2285" i="5"/>
  <c r="E2285" i="5"/>
  <c r="X2285" i="5" s="1"/>
  <c r="V2286" i="5"/>
  <c r="E2286" i="5"/>
  <c r="V2287" i="5"/>
  <c r="E2287" i="5"/>
  <c r="V2288" i="5"/>
  <c r="E2288" i="5"/>
  <c r="X2288" i="5" s="1"/>
  <c r="V2289" i="5"/>
  <c r="E2289" i="5"/>
  <c r="V2290" i="5"/>
  <c r="E2290" i="5"/>
  <c r="V2291" i="5"/>
  <c r="E2291" i="5"/>
  <c r="X2291" i="5" s="1"/>
  <c r="V2292" i="5"/>
  <c r="E2292" i="5"/>
  <c r="V2293" i="5"/>
  <c r="E2293" i="5"/>
  <c r="V2294" i="5"/>
  <c r="E2294" i="5"/>
  <c r="X2294" i="5" s="1"/>
  <c r="V2295" i="5"/>
  <c r="E2295" i="5"/>
  <c r="V2296" i="5"/>
  <c r="E2296" i="5"/>
  <c r="V2297" i="5"/>
  <c r="E2297" i="5"/>
  <c r="X2297" i="5" s="1"/>
  <c r="V2298" i="5"/>
  <c r="E2298" i="5"/>
  <c r="V2299" i="5"/>
  <c r="E2299" i="5"/>
  <c r="X2299" i="5" s="1"/>
  <c r="V2300" i="5"/>
  <c r="E2300" i="5"/>
  <c r="X2300" i="5" s="1"/>
  <c r="V2301" i="5"/>
  <c r="E2301" i="5"/>
  <c r="V2302" i="5"/>
  <c r="E2302" i="5"/>
  <c r="V2303" i="5"/>
  <c r="E2303" i="5"/>
  <c r="X2303" i="5" s="1"/>
  <c r="V2304" i="5"/>
  <c r="E2304" i="5"/>
  <c r="V2305" i="5"/>
  <c r="E2305" i="5"/>
  <c r="X2305" i="5" s="1"/>
  <c r="V2306" i="5"/>
  <c r="E2306" i="5"/>
  <c r="X2306" i="5" s="1"/>
  <c r="V2307" i="5"/>
  <c r="E2307" i="5"/>
  <c r="V2308" i="5"/>
  <c r="E2308" i="5"/>
  <c r="X2308" i="5" s="1"/>
  <c r="V2309" i="5"/>
  <c r="E2309" i="5"/>
  <c r="X2309" i="5" s="1"/>
  <c r="V2310" i="5"/>
  <c r="E2310" i="5"/>
  <c r="V2311" i="5"/>
  <c r="E2311" i="5"/>
  <c r="X2311" i="5" s="1"/>
  <c r="V2312" i="5"/>
  <c r="E2312" i="5"/>
  <c r="X2312" i="5" s="1"/>
  <c r="V2313" i="5"/>
  <c r="E2313" i="5"/>
  <c r="V2314" i="5"/>
  <c r="E2314" i="5"/>
  <c r="X2314" i="5" s="1"/>
  <c r="V2315" i="5"/>
  <c r="E2315" i="5"/>
  <c r="X2315" i="5" s="1"/>
  <c r="V2316" i="5"/>
  <c r="E2316" i="5"/>
  <c r="V2317" i="5"/>
  <c r="E2317" i="5"/>
  <c r="V2318" i="5"/>
  <c r="E2318" i="5"/>
  <c r="X2318" i="5" s="1"/>
  <c r="V2319" i="5"/>
  <c r="E2319" i="5"/>
  <c r="V2320" i="5"/>
  <c r="E2320" i="5"/>
  <c r="X2320" i="5" s="1"/>
  <c r="V2321" i="5"/>
  <c r="E2321" i="5"/>
  <c r="X2321" i="5" s="1"/>
  <c r="V2322" i="5"/>
  <c r="E2322" i="5"/>
  <c r="V2323" i="5"/>
  <c r="E2323" i="5"/>
  <c r="V2324" i="5"/>
  <c r="E2324" i="5"/>
  <c r="X2324" i="5" s="1"/>
  <c r="V2325" i="5"/>
  <c r="E2325" i="5"/>
  <c r="V2326" i="5"/>
  <c r="E2326" i="5"/>
  <c r="V2327" i="5"/>
  <c r="E2327" i="5"/>
  <c r="X2327" i="5" s="1"/>
  <c r="V2328" i="5"/>
  <c r="E2328" i="5"/>
  <c r="V2329" i="5"/>
  <c r="E2329" i="5"/>
  <c r="X2329" i="5" s="1"/>
  <c r="V2330" i="5"/>
  <c r="E2330" i="5"/>
  <c r="X2330" i="5" s="1"/>
  <c r="V2331" i="5"/>
  <c r="E2331" i="5"/>
  <c r="V2332" i="5"/>
  <c r="E2332" i="5"/>
  <c r="V2333" i="5"/>
  <c r="E2333" i="5"/>
  <c r="X2333" i="5" s="1"/>
  <c r="V2334" i="5"/>
  <c r="E2334" i="5"/>
  <c r="V2335" i="5"/>
  <c r="E2335" i="5"/>
  <c r="V2336" i="5"/>
  <c r="E2336" i="5"/>
  <c r="X2336" i="5" s="1"/>
  <c r="V2337" i="5"/>
  <c r="E2337" i="5"/>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V2347" i="5"/>
  <c r="E2347" i="5"/>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V2362" i="5"/>
  <c r="E2362" i="5"/>
  <c r="V2363" i="5"/>
  <c r="E2363" i="5"/>
  <c r="X2363" i="5" s="1"/>
  <c r="V2364" i="5"/>
  <c r="E2364" i="5"/>
  <c r="V2365" i="5"/>
  <c r="E2365" i="5"/>
  <c r="X2365" i="5" s="1"/>
  <c r="V2366" i="5"/>
  <c r="E2366" i="5"/>
  <c r="X2366" i="5" s="1"/>
  <c r="V2367" i="5"/>
  <c r="E2367" i="5"/>
  <c r="V2368" i="5"/>
  <c r="E2368" i="5"/>
  <c r="X2368" i="5" s="1"/>
  <c r="V2369" i="5"/>
  <c r="E2369" i="5"/>
  <c r="X2369" i="5" s="1"/>
  <c r="V2370" i="5"/>
  <c r="E2370" i="5"/>
  <c r="V2371" i="5"/>
  <c r="E2371" i="5"/>
  <c r="X2371" i="5" s="1"/>
  <c r="V2372" i="5"/>
  <c r="E2372" i="5"/>
  <c r="X2372" i="5" s="1"/>
  <c r="V2373" i="5"/>
  <c r="E2373" i="5"/>
  <c r="V2374" i="5"/>
  <c r="E2374" i="5"/>
  <c r="X2374" i="5" s="1"/>
  <c r="V2375" i="5"/>
  <c r="E2375" i="5"/>
  <c r="X2375" i="5" s="1"/>
  <c r="V2376" i="5"/>
  <c r="E2376" i="5"/>
  <c r="V2377" i="5"/>
  <c r="E2377" i="5"/>
  <c r="V2378" i="5"/>
  <c r="E2378" i="5"/>
  <c r="X2378" i="5" s="1"/>
  <c r="V2379" i="5"/>
  <c r="E2379" i="5"/>
  <c r="V2380" i="5"/>
  <c r="E2380" i="5"/>
  <c r="X2380" i="5" s="1"/>
  <c r="V2381" i="5"/>
  <c r="E2381" i="5"/>
  <c r="X2381" i="5" s="1"/>
  <c r="V2382" i="5"/>
  <c r="E2382" i="5"/>
  <c r="V2383" i="5"/>
  <c r="E2383" i="5"/>
  <c r="V2384" i="5"/>
  <c r="E2384" i="5"/>
  <c r="X2384" i="5" s="1"/>
  <c r="V2385" i="5"/>
  <c r="E2385" i="5"/>
  <c r="X2385" i="5" s="1"/>
  <c r="V2386" i="5"/>
  <c r="E2386" i="5"/>
  <c r="V2387" i="5"/>
  <c r="E2387" i="5"/>
  <c r="X2387" i="5" s="1"/>
  <c r="V2388" i="5"/>
  <c r="E2388" i="5"/>
  <c r="V2389" i="5"/>
  <c r="E2389" i="5"/>
  <c r="X2389" i="5" s="1"/>
  <c r="V2390" i="5"/>
  <c r="E2390" i="5"/>
  <c r="X2390" i="5" s="1"/>
  <c r="V2391" i="5"/>
  <c r="E2391" i="5"/>
  <c r="V2392" i="5"/>
  <c r="E2392" i="5"/>
  <c r="V2393" i="5"/>
  <c r="E2393" i="5"/>
  <c r="X2393" i="5" s="1"/>
  <c r="V2394" i="5"/>
  <c r="E2394" i="5"/>
  <c r="V2395" i="5"/>
  <c r="E2395" i="5"/>
  <c r="X2395" i="5" s="1"/>
  <c r="V2396" i="5"/>
  <c r="E2396" i="5"/>
  <c r="X2396" i="5" s="1"/>
  <c r="V2397" i="5"/>
  <c r="E2397" i="5"/>
  <c r="V2398" i="5"/>
  <c r="E2398" i="5"/>
  <c r="V2399" i="5"/>
  <c r="E2399" i="5"/>
  <c r="X2399" i="5" s="1"/>
  <c r="V2400" i="5"/>
  <c r="E2400" i="5"/>
  <c r="V2401" i="5"/>
  <c r="E2401" i="5"/>
  <c r="X2401" i="5" s="1"/>
  <c r="V2402" i="5"/>
  <c r="E2402" i="5"/>
  <c r="V2403" i="5"/>
  <c r="E2403" i="5"/>
  <c r="V2404" i="5"/>
  <c r="E2404" i="5"/>
  <c r="V2405" i="5"/>
  <c r="E2405" i="5"/>
  <c r="X2405" i="5" s="1"/>
  <c r="V2406" i="5"/>
  <c r="E2406" i="5"/>
  <c r="V2407" i="5"/>
  <c r="E2407" i="5"/>
  <c r="V2408" i="5"/>
  <c r="E2408" i="5"/>
  <c r="X2408" i="5" s="1"/>
  <c r="V2409" i="5"/>
  <c r="E2409" i="5"/>
  <c r="V2410" i="5"/>
  <c r="E2410" i="5"/>
  <c r="V2411" i="5"/>
  <c r="E2411" i="5"/>
  <c r="X2411" i="5" s="1"/>
  <c r="V2412" i="5"/>
  <c r="E2412" i="5"/>
  <c r="V2413" i="5"/>
  <c r="E2413" i="5"/>
  <c r="X2413" i="5" s="1"/>
  <c r="V2414" i="5"/>
  <c r="E2414" i="5"/>
  <c r="X2414" i="5" s="1"/>
  <c r="V2415" i="5"/>
  <c r="E2415" i="5"/>
  <c r="V2416" i="5"/>
  <c r="E2416" i="5"/>
  <c r="V2417" i="5"/>
  <c r="E2417" i="5"/>
  <c r="X2417" i="5" s="1"/>
  <c r="V2418" i="5"/>
  <c r="E2418" i="5"/>
  <c r="V2419" i="5"/>
  <c r="E2419" i="5"/>
  <c r="V2420" i="5"/>
  <c r="E2420" i="5"/>
  <c r="X2420" i="5" s="1"/>
  <c r="V2421" i="5"/>
  <c r="E2421" i="5"/>
  <c r="V2422" i="5"/>
  <c r="E2422" i="5"/>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V2432" i="5"/>
  <c r="E2432" i="5"/>
  <c r="X2432" i="5" s="1"/>
  <c r="V2433" i="5"/>
  <c r="E2433" i="5"/>
  <c r="V2434" i="5"/>
  <c r="E2434" i="5"/>
  <c r="V2435" i="5"/>
  <c r="E2435" i="5"/>
  <c r="X2435" i="5" s="1"/>
  <c r="V2436" i="5"/>
  <c r="E2436" i="5"/>
  <c r="V2437" i="5"/>
  <c r="E2437" i="5"/>
  <c r="X2437" i="5" s="1"/>
  <c r="V2438" i="5"/>
  <c r="E2438" i="5"/>
  <c r="X2438" i="5" s="1"/>
  <c r="V2439" i="5"/>
  <c r="E2439" i="5"/>
  <c r="V2440" i="5"/>
  <c r="E2440" i="5"/>
  <c r="V2441" i="5"/>
  <c r="E2441" i="5"/>
  <c r="X2441" i="5" s="1"/>
  <c r="V2442" i="5"/>
  <c r="E2442" i="5"/>
  <c r="V2443" i="5"/>
  <c r="E2443" i="5"/>
  <c r="X2443" i="5" s="1"/>
  <c r="V2444" i="5"/>
  <c r="E2444" i="5"/>
  <c r="X2444" i="5" s="1"/>
  <c r="V2445" i="5"/>
  <c r="E2445" i="5"/>
  <c r="V2446" i="5"/>
  <c r="E2446" i="5"/>
  <c r="V2447" i="5"/>
  <c r="E2447" i="5"/>
  <c r="X2447" i="5" s="1"/>
  <c r="V2448" i="5"/>
  <c r="E2448" i="5"/>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X2458" i="5" s="1"/>
  <c r="V2459" i="5"/>
  <c r="E2459" i="5"/>
  <c r="X2459" i="5" s="1"/>
  <c r="V2460" i="5"/>
  <c r="E2460" i="5"/>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X2471" i="5" s="1"/>
  <c r="V2472" i="5"/>
  <c r="E2472" i="5"/>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V2482" i="5"/>
  <c r="E2482" i="5"/>
  <c r="X2482" i="5" s="1"/>
  <c r="V2483" i="5"/>
  <c r="E2483" i="5"/>
  <c r="X2483" i="5" s="1"/>
  <c r="V2484" i="5"/>
  <c r="E2484" i="5"/>
  <c r="V2485" i="5"/>
  <c r="E2485" i="5"/>
  <c r="V2486" i="5"/>
  <c r="E2486" i="5"/>
  <c r="X2486" i="5" s="1"/>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B14" i="6"/>
  <c r="G14" i="6"/>
  <c r="H14" i="6" s="1"/>
  <c r="H13" i="6"/>
  <c r="B12" i="6"/>
  <c r="G12" i="6"/>
  <c r="H12" i="6" s="1"/>
  <c r="D12" i="6" s="1"/>
  <c r="B11" i="6"/>
  <c r="G11" i="6"/>
  <c r="H11" i="6" s="1"/>
  <c r="D11" i="6" s="1"/>
  <c r="G10" i="6"/>
  <c r="H10" i="6"/>
  <c r="D10" i="6" s="1"/>
  <c r="G9" i="6"/>
  <c r="H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R58" i="5"/>
  <c r="X39" i="5"/>
  <c r="I46"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X742" i="5"/>
  <c r="AB322" i="5"/>
  <c r="AB32" i="5"/>
  <c r="J39"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I628" i="5"/>
  <c r="X630"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X1210" i="5"/>
  <c r="AB1210" i="5"/>
  <c r="I1241" i="5"/>
  <c r="F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X1257" i="5"/>
  <c r="R1257" i="5"/>
  <c r="R1261" i="5"/>
  <c r="R1265" i="5"/>
  <c r="X1269" i="5"/>
  <c r="R1269" i="5"/>
  <c r="R1273" i="5"/>
  <c r="R1277" i="5"/>
  <c r="X1281" i="5"/>
  <c r="R1281" i="5"/>
  <c r="R1289" i="5"/>
  <c r="X1293" i="5"/>
  <c r="R1293" i="5"/>
  <c r="R1301" i="5"/>
  <c r="X1305" i="5"/>
  <c r="R1305" i="5"/>
  <c r="R1309"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4" i="5"/>
  <c r="X2028" i="5"/>
  <c r="X2032"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30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61" i="4" s="1"/>
  <c r="B44" i="4"/>
  <c r="A29" i="6" s="1"/>
  <c r="A4" i="5"/>
  <c r="I4" i="5"/>
  <c r="I14" i="6"/>
  <c r="I15" i="6"/>
  <c r="C15" i="6" s="1"/>
  <c r="I16" i="6"/>
  <c r="C16" i="6" s="1"/>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37" i="5"/>
  <c r="X504" i="5"/>
  <c r="X121" i="5"/>
  <c r="X360" i="5"/>
  <c r="X483" i="5"/>
  <c r="X310" i="5"/>
  <c r="X146" i="5"/>
  <c r="X514" i="5"/>
  <c r="X498" i="5"/>
  <c r="X558" i="5"/>
  <c r="X555" i="5"/>
  <c r="X535" i="5"/>
  <c r="X387" i="5"/>
  <c r="X122" i="5"/>
  <c r="X546" i="5"/>
  <c r="X559" i="5"/>
  <c r="S532" i="5"/>
  <c r="X336" i="5"/>
  <c r="S356" i="5"/>
  <c r="X318" i="5"/>
  <c r="X154" i="5"/>
  <c r="X214" i="5"/>
  <c r="X70" i="5"/>
  <c r="X98" i="5"/>
  <c r="X241" i="5"/>
  <c r="X301" i="5"/>
  <c r="X198" i="5"/>
  <c r="X234" i="5"/>
  <c r="X174" i="5"/>
  <c r="X34" i="5"/>
  <c r="S343" i="5"/>
  <c r="X331" i="5"/>
  <c r="X246" i="5"/>
  <c r="X114" i="5"/>
  <c r="X333" i="5"/>
  <c r="X82" i="5"/>
  <c r="X451" i="5"/>
  <c r="X78" i="5"/>
  <c r="X335" i="5"/>
  <c r="X282" i="5"/>
  <c r="X162" i="5"/>
  <c r="X325" i="5"/>
  <c r="X138" i="5"/>
  <c r="X142" i="5"/>
  <c r="X126" i="5"/>
  <c r="X217" i="5"/>
  <c r="X218" i="5"/>
  <c r="X202" i="5"/>
  <c r="X369" i="5"/>
  <c r="X46" i="5"/>
  <c r="X315" i="5"/>
  <c r="S315" i="5"/>
  <c r="X96" i="5"/>
  <c r="X48" i="5"/>
  <c r="X327" i="5"/>
  <c r="X118" i="5"/>
  <c r="X253" i="5"/>
  <c r="X54" i="5"/>
  <c r="X66" i="5"/>
  <c r="X373" i="5"/>
  <c r="X357" i="5"/>
  <c r="S357" i="5"/>
  <c r="X90" i="5"/>
  <c r="X130" i="5"/>
  <c r="S383" i="5"/>
  <c r="X313" i="5"/>
  <c r="X76" i="5"/>
  <c r="X250" i="5"/>
  <c r="X319" i="5"/>
  <c r="X345" i="5"/>
  <c r="X285" i="5"/>
  <c r="X321"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B52" i="6"/>
  <c r="G52" i="6"/>
  <c r="B37" i="6"/>
  <c r="G37" i="6" s="1"/>
  <c r="H37" i="6" s="1"/>
  <c r="B42" i="6"/>
  <c r="G42" i="6"/>
  <c r="B40" i="6"/>
  <c r="G40" i="6" s="1"/>
  <c r="B50" i="6"/>
  <c r="G50" i="6" s="1"/>
  <c r="B25" i="6"/>
  <c r="G25" i="6" s="1"/>
  <c r="H25" i="6" s="1"/>
  <c r="D25" i="6" s="1"/>
  <c r="B35" i="6"/>
  <c r="G35" i="6" s="1"/>
  <c r="B39" i="6"/>
  <c r="G39" i="6"/>
  <c r="F24" i="6"/>
  <c r="B44" i="6"/>
  <c r="G44" i="6" s="1"/>
  <c r="B49" i="6"/>
  <c r="G49" i="6"/>
  <c r="B34" i="6"/>
  <c r="G34" i="6"/>
  <c r="B29" i="6"/>
  <c r="G29" i="6" s="1"/>
  <c r="B24" i="6"/>
  <c r="G24" i="6"/>
  <c r="G19" i="6"/>
  <c r="H19" i="6"/>
  <c r="F2426" i="5"/>
  <c r="R2426" i="5"/>
  <c r="J2426" i="5"/>
  <c r="I2426" i="5"/>
  <c r="H2426" i="5"/>
  <c r="F2446" i="5"/>
  <c r="H2446" i="5"/>
  <c r="X2446" i="5"/>
  <c r="J2446" i="5"/>
  <c r="I2446" i="5"/>
  <c r="R2446" i="5"/>
  <c r="G22" i="6"/>
  <c r="B47" i="6"/>
  <c r="G47" i="6" s="1"/>
  <c r="H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B46" i="6"/>
  <c r="G46" i="6"/>
  <c r="B26" i="6"/>
  <c r="G26" i="6" s="1"/>
  <c r="G21" i="6"/>
  <c r="H21" i="6" s="1"/>
  <c r="B36" i="6"/>
  <c r="G36" i="6" s="1"/>
  <c r="G20" i="6"/>
  <c r="B45" i="6"/>
  <c r="G45" i="6" s="1"/>
  <c r="H2439" i="5"/>
  <c r="F2439" i="5"/>
  <c r="X2439" i="5"/>
  <c r="R2439" i="5"/>
  <c r="J2439" i="5"/>
  <c r="I2439" i="5"/>
  <c r="F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B63" i="4"/>
  <c r="A45" i="6" s="1"/>
  <c r="F4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59" i="4"/>
  <c r="A42" i="6" s="1"/>
  <c r="H2463" i="5"/>
  <c r="I2463" i="5"/>
  <c r="F2463" i="5"/>
  <c r="X2463" i="5"/>
  <c r="R2463" i="5"/>
  <c r="J2463" i="5"/>
  <c r="F42" i="6"/>
  <c r="H42" i="6" s="1"/>
  <c r="D42" i="6" s="1"/>
  <c r="F68" i="6"/>
  <c r="F32" i="6"/>
  <c r="H32" i="6" s="1"/>
  <c r="D32" i="6" s="1"/>
  <c r="F52" i="6"/>
  <c r="H52" i="6" s="1"/>
  <c r="D52" i="6" s="1"/>
  <c r="F47" i="6"/>
  <c r="F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493" i="5"/>
  <c r="X502" i="5"/>
  <c r="S611" i="5"/>
  <c r="X220" i="5"/>
  <c r="X538" i="5"/>
  <c r="X577" i="5"/>
  <c r="X601" i="5"/>
  <c r="S601" i="5"/>
  <c r="X402" i="5"/>
  <c r="X340" i="5"/>
  <c r="X466" i="5"/>
  <c r="X486" i="5"/>
  <c r="X427" i="5"/>
  <c r="X472" i="5"/>
  <c r="X407" i="5"/>
  <c r="X180" i="5"/>
  <c r="X375" i="5"/>
  <c r="X232" i="5"/>
  <c r="X264" i="5"/>
  <c r="X192" i="5"/>
  <c r="X518" i="5"/>
  <c r="X522" i="5"/>
  <c r="X244" i="5"/>
  <c r="X276" i="5"/>
  <c r="X378" i="5"/>
  <c r="X567" i="5"/>
  <c r="X151" i="5"/>
  <c r="X91" i="5"/>
  <c r="X281" i="5"/>
  <c r="X496" i="5"/>
  <c r="X103" i="5"/>
  <c r="X212" i="5"/>
  <c r="X339" i="5"/>
  <c r="X454" i="5"/>
  <c r="X406" i="5"/>
  <c r="X370" i="5"/>
  <c r="X565" i="5"/>
  <c r="X366" i="5"/>
  <c r="X517" i="5"/>
  <c r="X328" i="5"/>
  <c r="X591" i="5"/>
  <c r="X204" i="5"/>
  <c r="X595" i="5"/>
  <c r="X411" i="5"/>
  <c r="X439" i="5"/>
  <c r="X600" i="5"/>
  <c r="S600" i="5"/>
  <c r="X447" i="5"/>
  <c r="X423" i="5"/>
  <c r="X243" i="5"/>
  <c r="X403" i="5"/>
  <c r="X108" i="5"/>
  <c r="X481" i="5"/>
  <c r="X112" i="5"/>
  <c r="X168" i="5"/>
  <c r="X164" i="5"/>
  <c r="X553" i="5"/>
  <c r="X316" i="5"/>
  <c r="X144" i="5"/>
  <c r="X208" i="5"/>
  <c r="X382" i="5"/>
  <c r="S382" i="5"/>
  <c r="X256" i="5"/>
  <c r="X288" i="5"/>
  <c r="X367" i="5"/>
  <c r="X390" i="5"/>
  <c r="X525" i="5"/>
  <c r="X475" i="5"/>
  <c r="X490" i="5"/>
  <c r="X537" i="5"/>
  <c r="X236" i="5"/>
  <c r="X268" i="5"/>
  <c r="X300" i="5"/>
  <c r="X469" i="5"/>
  <c r="X529" i="5"/>
  <c r="X305" i="5"/>
  <c r="X277" i="5"/>
  <c r="X334" i="5"/>
  <c r="X297" i="5"/>
  <c r="X207" i="5"/>
  <c r="X306" i="5"/>
  <c r="X592" i="5"/>
  <c r="X115" i="5"/>
  <c r="S533" i="5"/>
  <c r="X438" i="5"/>
  <c r="X148" i="5"/>
  <c r="X513" i="5"/>
  <c r="X609" i="5"/>
  <c r="X561"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94" i="5"/>
  <c r="X605" i="5"/>
  <c r="S605" i="5"/>
  <c r="X279" i="5"/>
  <c r="X163" i="5"/>
  <c r="X102" i="5"/>
  <c r="X189" i="5"/>
  <c r="X422" i="5"/>
  <c r="X571" i="5"/>
  <c r="X418" i="5"/>
  <c r="X172" i="5"/>
  <c r="X581" i="5"/>
  <c r="X607" i="5"/>
  <c r="S607" i="5"/>
  <c r="X426" i="5"/>
  <c r="X489" i="5"/>
  <c r="X579" i="5"/>
  <c r="X501" i="5"/>
  <c r="X342" i="5"/>
  <c r="X442" i="5"/>
  <c r="X132" i="5"/>
  <c r="X324" i="5"/>
  <c r="X509" i="5"/>
  <c r="X303" i="5"/>
  <c r="X211" i="5"/>
  <c r="X435" i="5"/>
  <c r="X576" i="5"/>
  <c r="X43" i="5"/>
  <c r="X215" i="5"/>
  <c r="X580" i="5"/>
  <c r="X201" i="5"/>
  <c r="X556" i="5"/>
  <c r="X87" i="5"/>
  <c r="S314" i="5"/>
  <c r="X463" i="5"/>
  <c r="X136" i="5"/>
  <c r="X474" i="5"/>
  <c r="X593" i="5"/>
  <c r="X414" i="5"/>
  <c r="X160" i="5"/>
  <c r="X460" i="5"/>
  <c r="X196" i="5"/>
  <c r="X240" i="5"/>
  <c r="X272" i="5"/>
  <c r="X585" i="5"/>
  <c r="X120" i="5"/>
  <c r="X252" i="5"/>
  <c r="X583" i="5"/>
  <c r="X261" i="5"/>
  <c r="X415" i="5"/>
  <c r="X608" i="5"/>
  <c r="X265" i="5"/>
  <c r="X574" i="5"/>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26" i="5" l="1"/>
  <c r="C25" i="5"/>
  <c r="C20" i="5"/>
  <c r="B52" i="4"/>
  <c r="A36" i="6" s="1"/>
  <c r="C19" i="5"/>
  <c r="C14" i="5"/>
  <c r="C13" i="5"/>
  <c r="B27" i="5"/>
  <c r="B21" i="5"/>
  <c r="B15" i="5"/>
  <c r="B9" i="5"/>
  <c r="C7" i="5"/>
  <c r="B7" i="5"/>
  <c r="C24" i="5"/>
  <c r="C18" i="5"/>
  <c r="C12" i="5"/>
  <c r="B26" i="5"/>
  <c r="V26" i="5" s="1"/>
  <c r="B20" i="5"/>
  <c r="B14" i="5"/>
  <c r="B6" i="5"/>
  <c r="C23" i="5"/>
  <c r="C17" i="5"/>
  <c r="C11" i="5"/>
  <c r="B25" i="5"/>
  <c r="B19" i="5"/>
  <c r="B13" i="5"/>
  <c r="B5" i="5"/>
  <c r="C22" i="5"/>
  <c r="C16" i="5"/>
  <c r="C10" i="5"/>
  <c r="B24" i="5"/>
  <c r="B18" i="5"/>
  <c r="B12" i="5"/>
  <c r="C8" i="5"/>
  <c r="AB8" i="5" s="1"/>
  <c r="C6" i="5"/>
  <c r="C27" i="5"/>
  <c r="C21" i="5"/>
  <c r="C15" i="5"/>
  <c r="C9" i="5"/>
  <c r="B23" i="5"/>
  <c r="B17" i="5"/>
  <c r="B11" i="5"/>
  <c r="C5" i="5"/>
  <c r="B22" i="5"/>
  <c r="B16" i="5"/>
  <c r="B10" i="5"/>
  <c r="B32" i="4"/>
  <c r="A19" i="6" s="1"/>
  <c r="B35" i="4"/>
  <c r="A22" i="6" s="1"/>
  <c r="D55" i="4"/>
  <c r="D67" i="4"/>
  <c r="D31" i="4"/>
  <c r="D49" i="4"/>
  <c r="F50" i="6"/>
  <c r="F30" i="6"/>
  <c r="F35" i="6"/>
  <c r="H35" i="6" s="1"/>
  <c r="D35" i="6" s="1"/>
  <c r="F40" i="6"/>
  <c r="H40" i="6" s="1"/>
  <c r="F45" i="6"/>
  <c r="H45" i="6" s="1"/>
  <c r="F66" i="6"/>
  <c r="F51" i="6"/>
  <c r="H51" i="6" s="1"/>
  <c r="D51" i="6" s="1"/>
  <c r="F54" i="6"/>
  <c r="F58" i="6" s="1"/>
  <c r="H58" i="6" s="1"/>
  <c r="H30" i="6"/>
  <c r="D30" i="6" s="1"/>
  <c r="H41" i="6"/>
  <c r="D41" i="6" s="1"/>
  <c r="F46" i="6"/>
  <c r="H46" i="6" s="1"/>
  <c r="D46" i="6" s="1"/>
  <c r="H50" i="6"/>
  <c r="D50" i="6" s="1"/>
  <c r="H20" i="6"/>
  <c r="F60" i="6"/>
  <c r="H60" i="6" s="1"/>
  <c r="D60" i="6" s="1"/>
  <c r="F55" i="6"/>
  <c r="F63" i="6"/>
  <c r="H63" i="6" s="1"/>
  <c r="D63" i="6" s="1"/>
  <c r="F57" i="6"/>
  <c r="H57" i="6" s="1"/>
  <c r="D57" i="6" s="1"/>
  <c r="F62" i="6"/>
  <c r="H62" i="6" s="1"/>
  <c r="D62" i="6" s="1"/>
  <c r="D17" i="6"/>
  <c r="K68" i="6"/>
  <c r="C17" i="6"/>
  <c r="D47" i="6"/>
  <c r="C47" i="6"/>
  <c r="C37" i="6"/>
  <c r="D37" i="6"/>
  <c r="K67" i="6"/>
  <c r="D21" i="6"/>
  <c r="D14" i="6"/>
  <c r="C14" i="6"/>
  <c r="K65" i="6"/>
  <c r="B89" i="4"/>
  <c r="A63" i="6" s="1"/>
  <c r="B81" i="4"/>
  <c r="A58" i="6" s="1"/>
  <c r="B37" i="4"/>
  <c r="A23" i="6" s="1"/>
  <c r="B67" i="4"/>
  <c r="A48" i="6" s="1"/>
  <c r="B77" i="4"/>
  <c r="A55" i="6" s="1"/>
  <c r="B55" i="4"/>
  <c r="A38" i="6" s="1"/>
  <c r="B79" i="4"/>
  <c r="A57" i="6" s="1"/>
  <c r="B31" i="4"/>
  <c r="A18" i="6" s="1"/>
  <c r="B87" i="4"/>
  <c r="A62" i="6" s="1"/>
  <c r="B83" i="4"/>
  <c r="A59" i="6" s="1"/>
  <c r="B61" i="4"/>
  <c r="A43" i="6" s="1"/>
  <c r="B49" i="4"/>
  <c r="A33" i="6" s="1"/>
  <c r="B85" i="4"/>
  <c r="A60" i="6" s="1"/>
  <c r="B75" i="4"/>
  <c r="A54" i="6" s="1"/>
  <c r="B43" i="4"/>
  <c r="A28" i="6" s="1"/>
  <c r="D20" i="6"/>
  <c r="K66" i="6"/>
  <c r="D45" i="6"/>
  <c r="C45" i="6"/>
  <c r="C32" i="6"/>
  <c r="C35" i="6"/>
  <c r="C22" i="6"/>
  <c r="C30" i="6"/>
  <c r="F49" i="6"/>
  <c r="H49" i="6" s="1"/>
  <c r="D49" i="6" s="1"/>
  <c r="F39" i="6"/>
  <c r="H39" i="6" s="1"/>
  <c r="C21" i="6"/>
  <c r="F34" i="6"/>
  <c r="H34" i="6" s="1"/>
  <c r="D34" i="6" s="1"/>
  <c r="C44" i="6"/>
  <c r="C34" i="6"/>
  <c r="C49" i="6"/>
  <c r="C29" i="6"/>
  <c r="H24" i="6"/>
  <c r="D24" i="6" s="1"/>
  <c r="F65" i="6"/>
  <c r="F44" i="6"/>
  <c r="H44" i="6" s="1"/>
  <c r="D44" i="6" s="1"/>
  <c r="F31" i="6"/>
  <c r="H31" i="6" s="1"/>
  <c r="D31" i="6" s="1"/>
  <c r="C50" i="6"/>
  <c r="C19" i="6"/>
  <c r="C63" i="6"/>
  <c r="C25" i="6"/>
  <c r="C27" i="6"/>
  <c r="C60" i="6"/>
  <c r="C41" i="6"/>
  <c r="H26" i="6"/>
  <c r="D26" i="6" s="1"/>
  <c r="F36" i="6"/>
  <c r="H36" i="6" s="1"/>
  <c r="D36" i="6" s="1"/>
  <c r="C52" i="6"/>
  <c r="C24" i="6"/>
  <c r="C51" i="6"/>
  <c r="C42" i="6"/>
  <c r="C20" i="6"/>
  <c r="C12" i="6"/>
  <c r="C11" i="6"/>
  <c r="C9" i="6"/>
  <c r="D9" i="6"/>
  <c r="A27" i="6"/>
  <c r="A25" i="6"/>
  <c r="B71" i="4"/>
  <c r="A52" i="6" s="1"/>
  <c r="B69" i="4"/>
  <c r="A50" i="6" s="1"/>
  <c r="C8" i="6"/>
  <c r="C7" i="6"/>
  <c r="G67" i="4"/>
  <c r="C6" i="6"/>
  <c r="D43" i="4"/>
  <c r="G5" i="6"/>
  <c r="H5" i="6" s="1"/>
  <c r="D5" i="6" s="1"/>
  <c r="F64" i="6"/>
  <c r="C4" i="6"/>
  <c r="B68" i="4"/>
  <c r="A49" i="6" s="1"/>
  <c r="A24" i="6"/>
  <c r="G37" i="4"/>
  <c r="G49" i="4"/>
  <c r="B56" i="4"/>
  <c r="A39" i="6" s="1"/>
  <c r="G31" i="4"/>
  <c r="B62" i="4"/>
  <c r="A44" i="6" s="1"/>
  <c r="G55" i="4"/>
  <c r="G64" i="6"/>
  <c r="A26" i="6"/>
  <c r="B33" i="4"/>
  <c r="A20" i="6" s="1"/>
  <c r="B58" i="4"/>
  <c r="A41" i="6" s="1"/>
  <c r="G43" i="4"/>
  <c r="B64" i="4"/>
  <c r="A46" i="6" s="1"/>
  <c r="G74" i="4"/>
  <c r="V19" i="5" l="1"/>
  <c r="R19" i="5" s="1"/>
  <c r="V20" i="5"/>
  <c r="J20" i="5" s="1"/>
  <c r="E19" i="5"/>
  <c r="X19" i="5" s="1"/>
  <c r="H19" i="5"/>
  <c r="H26" i="5"/>
  <c r="I26" i="5"/>
  <c r="F26" i="5"/>
  <c r="R26" i="5"/>
  <c r="E26" i="5"/>
  <c r="X26" i="5" s="1"/>
  <c r="J26" i="5"/>
  <c r="G26" i="5"/>
  <c r="V5" i="5"/>
  <c r="V21" i="5"/>
  <c r="G21" i="5" s="1"/>
  <c r="AB18" i="5"/>
  <c r="AB13" i="5"/>
  <c r="AB6" i="5"/>
  <c r="V24" i="5"/>
  <c r="G24" i="5" s="1"/>
  <c r="AB15" i="5"/>
  <c r="AB11" i="5"/>
  <c r="V27" i="5"/>
  <c r="G27" i="5" s="1"/>
  <c r="AB24" i="5"/>
  <c r="AB19" i="5"/>
  <c r="AB14" i="5"/>
  <c r="AB21" i="5"/>
  <c r="AB10" i="5"/>
  <c r="AB17" i="5"/>
  <c r="V10" i="5"/>
  <c r="G10" i="5" s="1"/>
  <c r="AB25" i="5"/>
  <c r="AB20" i="5"/>
  <c r="AB27" i="5"/>
  <c r="AB16" i="5"/>
  <c r="AB23" i="5"/>
  <c r="V6" i="5"/>
  <c r="G6" i="5" s="1"/>
  <c r="V16" i="5"/>
  <c r="G16" i="5" s="1"/>
  <c r="V11" i="5"/>
  <c r="G11" i="5" s="1"/>
  <c r="AB26" i="5"/>
  <c r="AB7" i="5"/>
  <c r="V9" i="5"/>
  <c r="G9" i="5" s="1"/>
  <c r="V8" i="5"/>
  <c r="V22" i="5"/>
  <c r="G22" i="5" s="1"/>
  <c r="V17" i="5"/>
  <c r="G17" i="5" s="1"/>
  <c r="V12" i="5"/>
  <c r="G12" i="5" s="1"/>
  <c r="V7" i="5"/>
  <c r="V13" i="5"/>
  <c r="AB22" i="5"/>
  <c r="F69" i="6"/>
  <c r="C69" i="6" s="1"/>
  <c r="V15" i="5"/>
  <c r="G15" i="5" s="1"/>
  <c r="AB12" i="5"/>
  <c r="AB5" i="5"/>
  <c r="V23" i="5"/>
  <c r="V18" i="5"/>
  <c r="G18" i="5" s="1"/>
  <c r="AB9" i="5"/>
  <c r="V14" i="5"/>
  <c r="V25" i="5"/>
  <c r="C46" i="6"/>
  <c r="C36" i="6"/>
  <c r="D40" i="6"/>
  <c r="C40" i="6"/>
  <c r="D58" i="6"/>
  <c r="C58" i="6"/>
  <c r="H54" i="6"/>
  <c r="D54" i="6" s="1"/>
  <c r="F59" i="6"/>
  <c r="H59" i="6" s="1"/>
  <c r="C57" i="6"/>
  <c r="C62" i="6"/>
  <c r="C31" i="6"/>
  <c r="D39" i="6"/>
  <c r="C39" i="6"/>
  <c r="C54" i="6"/>
  <c r="C26" i="6"/>
  <c r="C2" i="6"/>
  <c r="B2" i="6"/>
  <c r="F56" i="6"/>
  <c r="H56" i="6" s="1"/>
  <c r="H55" i="6"/>
  <c r="C5" i="6"/>
  <c r="H64" i="6"/>
  <c r="B64" i="6"/>
  <c r="S26" i="5"/>
  <c r="S19" i="5"/>
  <c r="I19" i="5" l="1"/>
  <c r="J19" i="5"/>
  <c r="G19" i="5"/>
  <c r="F19" i="5"/>
  <c r="R20" i="5"/>
  <c r="E20" i="5"/>
  <c r="X20" i="5" s="1"/>
  <c r="F20" i="5"/>
  <c r="I20" i="5"/>
  <c r="G20" i="5"/>
  <c r="H20" i="5"/>
  <c r="G66" i="6"/>
  <c r="H66" i="6" s="1"/>
  <c r="D66" i="6" s="1"/>
  <c r="G65" i="6"/>
  <c r="H65" i="6" s="1"/>
  <c r="D65" i="6" s="1"/>
  <c r="G67" i="6"/>
  <c r="H67" i="6" s="1"/>
  <c r="C67" i="6" s="1"/>
  <c r="F23" i="5"/>
  <c r="I23" i="5"/>
  <c r="J23" i="5"/>
  <c r="R23" i="5"/>
  <c r="H23" i="5"/>
  <c r="E23" i="5"/>
  <c r="G25" i="5"/>
  <c r="I25" i="5"/>
  <c r="E25" i="5"/>
  <c r="J25" i="5"/>
  <c r="H25" i="5"/>
  <c r="R25" i="5"/>
  <c r="F25" i="5"/>
  <c r="G68" i="6"/>
  <c r="H68" i="6" s="1"/>
  <c r="J7" i="5"/>
  <c r="I7" i="5"/>
  <c r="E7" i="5"/>
  <c r="H7" i="5"/>
  <c r="R7" i="5"/>
  <c r="F7" i="5"/>
  <c r="H14" i="5"/>
  <c r="F14" i="5"/>
  <c r="G14" i="5"/>
  <c r="I14" i="5"/>
  <c r="R14" i="5"/>
  <c r="E14" i="5"/>
  <c r="J14" i="5"/>
  <c r="E18" i="5"/>
  <c r="I18" i="5"/>
  <c r="F18" i="5"/>
  <c r="J18" i="5"/>
  <c r="H18" i="5"/>
  <c r="R18" i="5"/>
  <c r="R16" i="5"/>
  <c r="I16" i="5"/>
  <c r="E16" i="5"/>
  <c r="J16" i="5"/>
  <c r="F16" i="5"/>
  <c r="H16" i="5"/>
  <c r="G23" i="5"/>
  <c r="R22" i="5"/>
  <c r="H22" i="5"/>
  <c r="F22" i="5"/>
  <c r="E22" i="5"/>
  <c r="J22" i="5"/>
  <c r="I22" i="5"/>
  <c r="E9" i="5"/>
  <c r="F9" i="5"/>
  <c r="J9" i="5"/>
  <c r="I9" i="5"/>
  <c r="R9" i="5"/>
  <c r="H9" i="5"/>
  <c r="E5" i="5"/>
  <c r="R5" i="5"/>
  <c r="F5" i="5"/>
  <c r="H5" i="5"/>
  <c r="I5" i="5"/>
  <c r="J5" i="5"/>
  <c r="G13" i="5"/>
  <c r="J13" i="5"/>
  <c r="I13" i="5"/>
  <c r="E13" i="5"/>
  <c r="H13" i="5"/>
  <c r="R13" i="5"/>
  <c r="F13" i="5"/>
  <c r="E12" i="5"/>
  <c r="F12" i="5"/>
  <c r="H12" i="5"/>
  <c r="I12" i="5"/>
  <c r="J12" i="5"/>
  <c r="R12" i="5"/>
  <c r="I6" i="5"/>
  <c r="F6" i="5"/>
  <c r="R6" i="5"/>
  <c r="H6" i="5"/>
  <c r="E6" i="5"/>
  <c r="J6" i="5"/>
  <c r="E27" i="5"/>
  <c r="H27" i="5"/>
  <c r="I27" i="5"/>
  <c r="R27" i="5"/>
  <c r="J27" i="5"/>
  <c r="F27" i="5"/>
  <c r="G5" i="5"/>
  <c r="F10" i="5"/>
  <c r="R10" i="5"/>
  <c r="E10" i="5"/>
  <c r="H10" i="5"/>
  <c r="I10" i="5"/>
  <c r="J10" i="5"/>
  <c r="E15" i="5"/>
  <c r="J15" i="5"/>
  <c r="I15" i="5"/>
  <c r="R15" i="5"/>
  <c r="H15" i="5"/>
  <c r="F15" i="5"/>
  <c r="R8" i="5"/>
  <c r="J8" i="5"/>
  <c r="I8" i="5"/>
  <c r="F8" i="5"/>
  <c r="E8" i="5"/>
  <c r="H8" i="5"/>
  <c r="J11" i="5"/>
  <c r="F11" i="5"/>
  <c r="H11" i="5"/>
  <c r="E11" i="5"/>
  <c r="R11" i="5"/>
  <c r="I11" i="5"/>
  <c r="G7" i="5"/>
  <c r="H17" i="5"/>
  <c r="J17" i="5"/>
  <c r="R17" i="5"/>
  <c r="F17" i="5"/>
  <c r="E17" i="5"/>
  <c r="I17" i="5"/>
  <c r="G8" i="5"/>
  <c r="E24" i="5"/>
  <c r="J24" i="5"/>
  <c r="R24" i="5"/>
  <c r="F24" i="5"/>
  <c r="I24" i="5"/>
  <c r="H24" i="5"/>
  <c r="E21" i="5"/>
  <c r="I21" i="5"/>
  <c r="H21" i="5"/>
  <c r="J21" i="5"/>
  <c r="F21" i="5"/>
  <c r="R21" i="5"/>
  <c r="D59" i="6"/>
  <c r="C59" i="6"/>
  <c r="D55" i="6"/>
  <c r="C55" i="6"/>
  <c r="D56" i="6"/>
  <c r="C56" i="6"/>
  <c r="D64" i="6"/>
  <c r="C64" i="6"/>
  <c r="S20" i="5"/>
  <c r="T26" i="5"/>
  <c r="T19" i="5"/>
  <c r="C66" i="6" l="1"/>
  <c r="C65" i="6"/>
  <c r="D67" i="6"/>
  <c r="X17" i="5"/>
  <c r="X27" i="5"/>
  <c r="X12" i="5"/>
  <c r="X8" i="5"/>
  <c r="G69" i="6" a="1"/>
  <c r="G69" i="6" s="1"/>
  <c r="H69" i="6" s="1"/>
  <c r="H70" i="6" s="1"/>
  <c r="D2" i="6" s="1"/>
  <c r="X5" i="5"/>
  <c r="X9" i="5"/>
  <c r="X7" i="5"/>
  <c r="D68" i="6"/>
  <c r="C68" i="6"/>
  <c r="X11" i="5"/>
  <c r="X6" i="5"/>
  <c r="X18" i="5"/>
  <c r="X21" i="5"/>
  <c r="X24" i="5"/>
  <c r="X10" i="5"/>
  <c r="X25" i="5"/>
  <c r="X13" i="5"/>
  <c r="X22" i="5"/>
  <c r="X14" i="5"/>
  <c r="X15" i="5"/>
  <c r="X16" i="5"/>
  <c r="X23" i="5"/>
  <c r="S16" i="5"/>
  <c r="S24" i="5"/>
  <c r="S22" i="5"/>
  <c r="S13" i="5"/>
  <c r="S10" i="5"/>
  <c r="S15" i="5"/>
  <c r="T20" i="5"/>
  <c r="S12" i="5"/>
  <c r="S5" i="5"/>
  <c r="S17" i="5"/>
  <c r="S23" i="5"/>
  <c r="S27" i="5"/>
  <c r="S11" i="5"/>
  <c r="S9" i="5"/>
  <c r="S25" i="5"/>
  <c r="S6" i="5"/>
  <c r="S8" i="5"/>
  <c r="S18" i="5"/>
  <c r="S21" i="5"/>
  <c r="S14" i="5"/>
  <c r="S7" i="5"/>
  <c r="T27" i="5"/>
  <c r="T22" i="5"/>
  <c r="T23" i="5"/>
  <c r="T21" i="5"/>
  <c r="T13" i="5"/>
  <c r="T8" i="5"/>
  <c r="T10" i="5"/>
  <c r="T18" i="5"/>
  <c r="T12" i="5"/>
  <c r="T5" i="5"/>
  <c r="T11" i="5"/>
  <c r="T16" i="5"/>
  <c r="T17" i="5"/>
  <c r="T14" i="5"/>
  <c r="T7" i="5"/>
  <c r="T9" i="5"/>
  <c r="T24" i="5"/>
  <c r="T15" i="5"/>
  <c r="T2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<sst xmlns="http://schemas.openxmlformats.org/spreadsheetml/2006/main" count="22540" uniqueCount="15875">
  <si>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</si>
  <si>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</si>
  <si>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</si>
  <si>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</si>
  <si>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</si>
  <si>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</si>
  <si>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</si>
  <si>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</si>
  <si>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</si>
  <si>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</si>
  <si>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</si>
  <si>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</si>
  <si>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</si>
  <si>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</si>
  <si>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</si>
  <si>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</si>
  <si>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</si>
  <si>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</si>
  <si>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</si>
  <si>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</si>
  <si>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</si>
  <si>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</si>
  <si>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</si>
  <si>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</si>
  <si>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</si>
  <si>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</si>
  <si>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</si>
  <si>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</si>
  <si>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</si>
  <si>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</si>
  <si>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</si>
  <si>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</si>
  <si>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</si>
  <si>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</si>
  <si>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</si>
  <si>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</si>
  <si>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</si>
  <si>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</si>
  <si>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</si>
  <si>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</si>
  <si>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</si>
  <si>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</si>
  <si>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</si>
  <si>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</si>
  <si>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</si>
  <si>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</si>
  <si>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</si>
  <si>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</si>
  <si>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</si>
  <si>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</si>
  <si>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</si>
  <si>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</si>
  <si>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</si>
  <si>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</si>
  <si>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</si>
  <si>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</si>
  <si>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</si>
  <si>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</si>
  <si>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</si>
  <si>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</si>
  <si>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</si>
  <si>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</si>
  <si>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</si>
  <si>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</si>
  <si>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</si>
  <si>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</si>
  <si>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</si>
  <si>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</si>
  <si>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</si>
  <si>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</si>
  <si>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</si>
  <si>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</si>
  <si>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</si>
  <si>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</si>
  <si>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</si>
  <si>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</si>
  <si>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</si>
  <si>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</si>
  <si>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</si>
  <si>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</si>
  <si>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</si>
  <si>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</si>
  <si>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</si>
  <si>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</si>
  <si>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</si>
  <si>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</si>
  <si>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</si>
  <si>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</si>
  <si>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</si>
  <si>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</si>
  <si>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</si>
  <si>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</si>
  <si>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</si>
  <si>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</si>
  <si>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</si>
  <si>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</si>
  <si>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</si>
  <si>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</si>
  <si>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</si>
  <si>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</si>
  <si>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</si>
  <si>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</si>
  <si>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</si>
  <si>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</si>
  <si>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</si>
  <si>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</si>
  <si>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</si>
  <si>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</si>
  <si>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</si>
  <si>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</si>
  <si>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</si>
  <si>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</si>
  <si>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</si>
  <si>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</si>
  <si>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</si>
  <si>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</si>
  <si>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</si>
  <si>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</si>
  <si>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</si>
  <si>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</si>
  <si>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</si>
  <si>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</si>
  <si>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</si>
  <si>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</si>
  <si>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</si>
  <si>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</si>
  <si>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</si>
  <si>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</si>
  <si>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</si>
  <si>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</si>
  <si>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</si>
  <si>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</si>
  <si>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</si>
  <si>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</si>
  <si>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</si>
  <si>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</si>
  <si>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</si>
  <si>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</si>
  <si>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</si>
  <si>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</si>
  <si>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</si>
  <si>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</si>
  <si>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</si>
  <si>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</si>
  <si>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</si>
  <si>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</si>
  <si>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</si>
  <si>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</si>
  <si>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</si>
  <si>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</si>
  <si>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</si>
  <si>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</si>
  <si>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</si>
  <si>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</si>
  <si>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</si>
  <si>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</si>
  <si>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</si>
  <si>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</si>
  <si>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</si>
  <si>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</si>
  <si>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</si>
  <si>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</si>
  <si>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</si>
  <si>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</si>
  <si>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</si>
  <si>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</si>
  <si>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</si>
  <si>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</si>
  <si>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</si>
  <si>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</si>
  <si>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</si>
  <si>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</si>
  <si>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</si>
  <si>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</si>
  <si>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</si>
  <si>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</si>
  <si>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</si>
  <si>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</si>
  <si>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</si>
  <si>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</si>
  <si>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</si>
  <si>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</si>
  <si>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</si>
  <si>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</si>
  <si>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</si>
  <si>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</si>
  <si>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</si>
  <si>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</si>
  <si>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</si>
  <si>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</si>
  <si>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</si>
  <si>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</si>
  <si>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</si>
  <si>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</si>
  <si>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</si>
  <si>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</si>
  <si>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</si>
  <si>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</si>
  <si>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</si>
  <si>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</si>
  <si>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</si>
  <si>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</si>
  <si>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</si>
  <si>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</si>
  <si>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</si>
  <si>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</si>
  <si>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</si>
  <si>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</si>
  <si>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</si>
  <si>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</si>
  <si>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</si>
  <si>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</si>
  <si>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</si>
  <si>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</si>
  <si>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</si>
  <si>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</si>
  <si>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</si>
  <si>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</si>
  <si>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</si>
  <si>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</si>
  <si>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</si>
  <si>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</si>
  <si>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</si>
  <si>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</si>
  <si>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</si>
  <si>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</si>
  <si>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</si>
  <si>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</si>
  <si>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</si>
  <si>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</si>
  <si>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</si>
  <si>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</si>
  <si>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</si>
  <si>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</si>
  <si>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</si>
  <si>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</si>
  <si>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</si>
  <si>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</si>
  <si>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</si>
  <si>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</si>
  <si>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</si>
  <si>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</si>
  <si>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</si>
  <si>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</si>
  <si>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</si>
  <si>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</si>
  <si>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</si>
  <si>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</si>
  <si>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</si>
  <si>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</si>
  <si>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</si>
  <si>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</si>
  <si>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</si>
  <si>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</si>
  <si>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</si>
  <si>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</si>
  <si>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</si>
  <si>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</si>
  <si>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</si>
  <si>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</si>
  <si>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</si>
  <si>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</si>
  <si>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</si>
  <si>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</si>
  <si>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</si>
  <si>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</si>
  <si>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</si>
  <si>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</si>
  <si>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</si>
  <si>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</si>
  <si>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</si>
  <si>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</si>
  <si>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</si>
  <si>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</si>
  <si>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</si>
  <si>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</si>
  <si>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</si>
  <si>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</si>
  <si>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</si>
  <si>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</si>
  <si>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</si>
  <si>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</si>
  <si>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</si>
  <si>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</si>
  <si>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</si>
  <si>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</si>
  <si>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</si>
  <si>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</si>
  <si>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</si>
  <si>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</si>
  <si>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</si>
  <si>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</si>
  <si>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</si>
  <si>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</si>
  <si>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</si>
  <si>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</si>
  <si>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</si>
  <si>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</si>
  <si>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</si>
  <si>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</si>
  <si>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</si>
  <si>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</si>
  <si>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</si>
  <si>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</si>
  <si>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</si>
  <si>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</si>
  <si>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</si>
  <si>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</si>
  <si>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</si>
  <si>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</si>
  <si>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</si>
  <si>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</si>
  <si>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</si>
  <si>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</si>
  <si>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</si>
  <si>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</si>
  <si>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</si>
  <si>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</si>
  <si>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</si>
  <si>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</si>
  <si>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</si>
  <si>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</si>
  <si>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</si>
  <si>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</si>
  <si>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</si>
  <si>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</si>
  <si>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</si>
  <si>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</si>
  <si>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</si>
  <si>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</si>
  <si>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</si>
  <si>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</si>
  <si>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</si>
  <si>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</si>
  <si>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</si>
  <si>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</si>
  <si>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</si>
  <si>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</si>
  <si>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</si>
  <si>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</si>
  <si>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</si>
  <si>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</si>
  <si>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</si>
  <si>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</si>
  <si>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</si>
  <si>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</si>
  <si>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</si>
  <si>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</si>
  <si>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</si>
  <si>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</si>
  <si>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</si>
  <si>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</si>
  <si>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</si>
  <si>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</si>
  <si>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</si>
  <si>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</si>
  <si>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</si>
  <si>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</si>
  <si>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</si>
  <si>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</si>
  <si>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</si>
  <si>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</si>
  <si>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</si>
  <si>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</si>
  <si>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</si>
  <si>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</si>
  <si>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</si>
  <si>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</si>
  <si>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</si>
  <si>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</si>
  <si>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</si>
  <si>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</si>
  <si>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</si>
  <si>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</si>
  <si>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</si>
  <si>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</si>
  <si>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</si>
  <si>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</si>
  <si>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</si>
  <si>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</si>
  <si>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</si>
  <si>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</si>
  <si>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</si>
  <si>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</si>
  <si>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</si>
  <si>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</si>
  <si>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</si>
  <si>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</si>
  <si>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</si>
  <si>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</si>
  <si>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</si>
  <si>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</si>
  <si>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</si>
  <si>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</si>
  <si>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</si>
  <si>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</si>
  <si>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</si>
  <si>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</si>
  <si>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</si>
  <si>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</si>
  <si>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</si>
  <si>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</si>
  <si>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</si>
  <si>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</si>
  <si>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</si>
  <si>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</si>
  <si>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</si>
  <si>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</si>
  <si>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</si>
  <si>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</si>
  <si>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</si>
  <si>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</si>
  <si>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</si>
  <si>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</si>
  <si>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</si>
  <si>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</si>
  <si>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</si>
  <si>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</si>
  <si>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</si>
  <si>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</si>
  <si>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</si>
  <si>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</si>
  <si>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</si>
  <si>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</si>
  <si>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</si>
  <si>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</si>
  <si>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</si>
  <si>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</si>
  <si>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</si>
  <si>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</si>
  <si>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</si>
  <si>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</si>
  <si>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</si>
  <si>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</si>
  <si>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</si>
  <si>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</si>
  <si>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</si>
  <si>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</si>
  <si>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</si>
  <si>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</si>
  <si>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</si>
  <si>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</si>
  <si>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</si>
  <si>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</si>
  <si>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</si>
  <si>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</si>
  <si>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</si>
  <si>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</si>
  <si>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</si>
  <si>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</si>
  <si>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</si>
  <si>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</si>
  <si>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</si>
  <si>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</si>
  <si>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</si>
  <si>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</si>
  <si>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</si>
  <si>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</si>
  <si>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</si>
  <si>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</si>
  <si>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</si>
  <si>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</si>
  <si>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</si>
  <si>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</si>
  <si>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</si>
  <si>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</si>
  <si>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</si>
  <si>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</si>
  <si>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</si>
  <si>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</si>
  <si>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</si>
  <si>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</si>
  <si>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</si>
  <si>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</si>
  <si>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</si>
  <si>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</si>
  <si>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</si>
  <si>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</si>
  <si>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</si>
  <si>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</si>
  <si>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</si>
  <si>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</si>
  <si>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</si>
  <si>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</si>
  <si>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</si>
  <si>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</si>
  <si>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</si>
  <si>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</si>
  <si>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</si>
  <si>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</si>
  <si>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</si>
  <si>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</si>
  <si>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</si>
  <si>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</si>
  <si>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</si>
  <si>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</si>
  <si>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</si>
  <si>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</si>
  <si>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</si>
  <si>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</si>
  <si>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</si>
  <si>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</si>
  <si>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</si>
  <si>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</si>
  <si>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</si>
  <si>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</si>
  <si>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</si>
  <si>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</si>
  <si>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</si>
  <si>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</si>
  <si>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</si>
  <si>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</si>
  <si>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</si>
  <si>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</si>
  <si>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</si>
  <si>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</si>
  <si>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</si>
  <si>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</si>
  <si>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</si>
  <si>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</si>
  <si>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</si>
  <si>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</si>
  <si>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</si>
  <si>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</si>
  <si>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</si>
  <si>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</si>
  <si>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</si>
  <si>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</si>
  <si>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</si>
  <si>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</si>
  <si>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</si>
  <si>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</si>
  <si>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</si>
  <si>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</si>
  <si>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</si>
  <si>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</si>
  <si>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</si>
  <si>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</si>
  <si>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</si>
  <si>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</si>
  <si>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</si>
  <si>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</si>
  <si>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</si>
  <si>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</si>
  <si>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</si>
  <si>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</si>
  <si>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</si>
  <si>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</si>
  <si>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</si>
  <si>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</si>
  <si>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</si>
  <si>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</si>
  <si>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</si>
  <si>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</si>
  <si>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</si>
  <si>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</si>
  <si>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</si>
  <si>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</si>
  <si>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</si>
  <si>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</si>
  <si>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</si>
  <si>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</si>
  <si>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</si>
  <si>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</si>
  <si>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</si>
  <si>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</si>
  <si>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</si>
  <si>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</si>
  <si>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</si>
  <si>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</si>
  <si>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</si>
  <si>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</si>
  <si>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</si>
  <si>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</si>
  <si>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</si>
  <si>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</si>
  <si>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</si>
  <si>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</si>
  <si>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</si>
  <si>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</si>
  <si>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</si>
  <si>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</si>
  <si>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</si>
  <si>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</si>
  <si>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</si>
  <si>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</si>
  <si>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</si>
  <si>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</si>
  <si>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</si>
  <si>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</si>
  <si>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</si>
  <si>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</si>
  <si>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</si>
  <si>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</si>
  <si>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</si>
  <si>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</si>
  <si>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</si>
  <si>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</si>
  <si>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</si>
  <si>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</si>
  <si>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</si>
  <si>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</si>
  <si>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</si>
  <si>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</si>
  <si>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</si>
  <si>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</si>
  <si>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</si>
  <si>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</si>
  <si>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</si>
  <si>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</si>
  <si>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</si>
  <si>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</si>
  <si>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</si>
  <si>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</si>
  <si>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</si>
  <si>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</si>
  <si>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</si>
  <si>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</si>
  <si>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</si>
  <si>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</si>
  <si>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</si>
  <si>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</si>
  <si>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</si>
  <si>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</si>
  <si>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</si>
  <si>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</si>
  <si>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</si>
  <si>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</si>
  <si>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</si>
  <si>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</si>
  <si>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</si>
  <si>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</si>
  <si>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</si>
  <si>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</si>
  <si>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</si>
  <si>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</si>
  <si>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</si>
  <si>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</si>
  <si>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</si>
  <si>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</si>
  <si>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</si>
  <si>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</si>
  <si>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</si>
  <si>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</si>
  <si>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</si>
  <si>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</si>
  <si>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</si>
  <si>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</si>
  <si>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</si>
  <si>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</si>
  <si>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</si>
  <si>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</si>
  <si>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</si>
  <si>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</si>
  <si>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</si>
  <si>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</si>
  <si>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</si>
  <si>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</si>
  <si>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</si>
  <si>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</si>
  <si>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</si>
  <si>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</si>
  <si>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</si>
  <si>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</si>
  <si>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</si>
  <si>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</si>
  <si>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</si>
  <si>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</si>
  <si>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</si>
  <si>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</si>
  <si>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</si>
  <si>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</si>
  <si>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</si>
  <si>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</si>
  <si>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</si>
  <si>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</si>
  <si>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</si>
  <si>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</si>
  <si>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</si>
  <si>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</si>
  <si>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</si>
  <si>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</si>
  <si>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</si>
  <si>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</si>
  <si>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</si>
  <si>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</si>
  <si>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</si>
  <si>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</si>
  <si>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</si>
  <si>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</si>
  <si>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</si>
  <si>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</si>
  <si>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</si>
  <si>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</si>
  <si>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</si>
  <si>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</si>
  <si>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</si>
  <si>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</si>
  <si>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</si>
  <si>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</si>
  <si>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</si>
  <si>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</si>
  <si>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</si>
  <si>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</si>
  <si>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</si>
  <si>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</si>
  <si>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</si>
  <si>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</si>
  <si>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</si>
  <si>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</si>
  <si>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</si>
  <si>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</si>
  <si>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</si>
  <si>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</si>
  <si>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</si>
  <si>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</si>
  <si>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</si>
  <si>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</si>
  <si>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</si>
  <si>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</si>
  <si>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</si>
  <si>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</si>
  <si>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</si>
  <si>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</si>
  <si>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</si>
  <si>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</si>
  <si>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</si>
  <si>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</si>
  <si>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</si>
  <si>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</si>
  <si>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</si>
  <si>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</si>
  <si>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</si>
  <si>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</si>
  <si>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</si>
  <si>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</si>
  <si>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</si>
  <si>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</si>
  <si>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</si>
  <si>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</si>
  <si>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</si>
  <si>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</si>
  <si>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</si>
  <si>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</si>
  <si>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</si>
  <si>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</si>
  <si>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</si>
  <si>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</si>
  <si>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</si>
  <si>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</si>
  <si>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</si>
  <si>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</si>
  <si>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</si>
  <si>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</si>
  <si>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</si>
  <si>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</si>
  <si>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</si>
  <si>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</si>
  <si>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</si>
  <si>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</si>
  <si>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</si>
  <si>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</si>
  <si>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</si>
  <si>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</si>
  <si>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</si>
  <si>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</si>
  <si>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</si>
  <si>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</si>
  <si>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</si>
  <si>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</si>
  <si>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</si>
  <si>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</si>
  <si>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</si>
  <si>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</si>
  <si>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</si>
  <si>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</si>
  <si>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</si>
  <si>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</si>
  <si>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</si>
  <si>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</si>
  <si>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</si>
  <si>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</si>
  <si>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</si>
  <si>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</si>
  <si>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</si>
  <si>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</si>
  <si>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</si>
  <si>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</si>
  <si>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</si>
  <si>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</si>
  <si>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</si>
  <si>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</si>
  <si>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</si>
  <si>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</si>
  <si>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</si>
  <si>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</si>
  <si>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</si>
  <si>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</si>
  <si>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</si>
  <si>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</si>
  <si>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</si>
  <si>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</si>
  <si>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</si>
  <si>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</si>
  <si>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</si>
  <si>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</si>
  <si>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</si>
  <si>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</si>
  <si>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</si>
  <si>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</si>
  <si>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</si>
  <si>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</si>
  <si>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</si>
  <si>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</si>
  <si>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</si>
  <si>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</si>
  <si>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</si>
  <si>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</si>
  <si>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</si>
  <si>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</si>
  <si>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</si>
  <si>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</si>
  <si>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</si>
  <si>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</si>
  <si>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</si>
  <si>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</si>
  <si>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</si>
  <si>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</si>
  <si>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</si>
  <si>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</si>
  <si>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</si>
  <si>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</si>
  <si>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</si>
  <si>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</si>
  <si>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</si>
  <si>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</si>
  <si>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</si>
  <si>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</si>
  <si>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</si>
  <si>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</si>
  <si>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</si>
  <si>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</si>
  <si>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</si>
  <si>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</si>
  <si>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</si>
  <si>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</si>
  <si>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</si>
  <si>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</si>
  <si>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</si>
  <si>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</si>
  <si>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</si>
  <si>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</si>
  <si>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</si>
  <si>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</si>
  <si>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</si>
  <si>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</si>
  <si>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</si>
  <si>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</si>
  <si>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</si>
  <si>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</si>
  <si>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</si>
  <si>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</si>
  <si>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</si>
  <si>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</si>
  <si>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</si>
  <si>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</si>
  <si>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</si>
  <si>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</si>
  <si>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</si>
  <si>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</si>
  <si>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</si>
  <si>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</si>
  <si>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</si>
  <si>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</si>
  <si>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</si>
  <si>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</si>
  <si>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</si>
  <si>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</si>
  <si>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</si>
  <si>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</si>
  <si>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</si>
  <si>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</si>
  <si>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</si>
  <si>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</si>
  <si>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</si>
  <si>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</si>
  <si>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</si>
  <si>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</si>
  <si>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</si>
  <si>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</si>
  <si>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</si>
  <si>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</si>
  <si>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</si>
  <si>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</si>
  <si>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</si>
  <si>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</si>
  <si>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</si>
  <si>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</si>
  <si>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</si>
  <si>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</si>
  <si>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</si>
  <si>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</si>
  <si>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</si>
  <si>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</si>
  <si>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</si>
  <si>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</si>
  <si>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</si>
  <si>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</si>
  <si>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</si>
  <si>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</si>
  <si>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</si>
  <si>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</si>
  <si>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</si>
  <si>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</si>
  <si>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</si>
  <si>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</si>
  <si>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</si>
  <si>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</si>
  <si>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</si>
  <si>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</si>
  <si>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</si>
  <si>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</si>
  <si>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</si>
  <si>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</si>
  <si>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</si>
  <si>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</si>
  <si>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</si>
  <si>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</si>
  <si>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</si>
  <si>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</si>
  <si>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</si>
  <si>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</si>
  <si>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</si>
  <si>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</si>
  <si>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</si>
  <si>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</si>
  <si>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</si>
  <si>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</si>
  <si>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</si>
  <si>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</si>
  <si>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</si>
  <si>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</si>
  <si>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</si>
  <si>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</si>
  <si>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</si>
  <si>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</si>
  <si>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</si>
  <si>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</si>
  <si>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</si>
  <si>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</si>
  <si>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</si>
  <si>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</si>
  <si>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</si>
  <si>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</si>
  <si>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</si>
  <si>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</si>
  <si>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</si>
  <si>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</si>
  <si>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</si>
  <si>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</si>
  <si>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</si>
  <si>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</si>
  <si>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</si>
  <si>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</si>
  <si>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</si>
  <si>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</si>
  <si>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</si>
  <si>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</si>
  <si>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</si>
  <si>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</si>
  <si>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</si>
  <si>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</si>
  <si>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</si>
  <si>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</si>
  <si>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</si>
  <si>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</si>
  <si>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</si>
  <si>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</si>
  <si>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</si>
  <si>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</si>
  <si>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</si>
  <si>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</si>
  <si>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</si>
  <si>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</si>
  <si>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</si>
  <si>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</si>
  <si>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</si>
  <si>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</si>
  <si>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</si>
  <si>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</si>
  <si>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</si>
  <si>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</si>
  <si>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</si>
  <si>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</si>
  <si>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</si>
  <si>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</si>
  <si>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</si>
  <si>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</si>
  <si>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</si>
  <si>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</si>
  <si>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</si>
  <si>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</si>
  <si>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</si>
  <si>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</si>
  <si>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</si>
  <si>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</si>
  <si>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</si>
  <si>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</si>
  <si>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</si>
  <si>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</si>
  <si>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</si>
  <si>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</si>
  <si>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</si>
  <si>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</si>
  <si>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</si>
  <si>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</si>
  <si>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</si>
  <si>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</si>
  <si>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</si>
  <si>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</si>
  <si>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</si>
  <si>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</si>
  <si>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</si>
  <si>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</si>
  <si>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</si>
  <si>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</si>
  <si>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</si>
  <si>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</si>
  <si>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</si>
  <si>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</si>
  <si>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</si>
  <si>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</si>
  <si>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</si>
  <si>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</si>
  <si>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</si>
  <si>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</si>
  <si>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</si>
  <si>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</si>
  <si>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</si>
  <si>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</si>
  <si>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</si>
  <si>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</si>
  <si>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</si>
  <si>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</si>
  <si>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</si>
  <si>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</si>
  <si>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</si>
  <si>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</si>
  <si>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</si>
  <si>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</si>
  <si>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</si>
  <si>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</si>
  <si>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</si>
  <si>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</si>
  <si>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</si>
  <si>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</si>
  <si>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</si>
  <si>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</si>
  <si>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</si>
  <si>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</si>
  <si>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</si>
  <si>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</si>
  <si>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</si>
  <si>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</si>
  <si>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</si>
  <si>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</si>
  <si>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</si>
  <si>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</si>
  <si>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</si>
  <si>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</si>
  <si>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</si>
  <si>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</si>
  <si>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</si>
  <si>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</si>
  <si>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</si>
  <si>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</si>
  <si>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</si>
  <si>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</si>
  <si>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</si>
  <si>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</si>
  <si>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</si>
  <si>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</si>
  <si>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</si>
  <si>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</si>
  <si>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</si>
  <si>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</si>
  <si>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</si>
  <si>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</si>
  <si>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</si>
  <si>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</si>
  <si>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</si>
  <si>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</si>
  <si>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</si>
  <si>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</si>
  <si>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</si>
  <si>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</si>
  <si>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</si>
  <si>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</si>
  <si>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</si>
  <si>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</si>
  <si>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</si>
  <si>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</si>
  <si>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</si>
  <si>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</si>
  <si>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</si>
  <si>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</si>
  <si>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</si>
  <si>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</si>
  <si>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</si>
  <si>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</si>
  <si>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</si>
  <si>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</si>
  <si>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</si>
  <si>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</si>
  <si>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</si>
  <si>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</si>
  <si>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</si>
  <si>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</si>
  <si>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</si>
  <si>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</si>
  <si>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</si>
  <si>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</si>
  <si>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</si>
  <si>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</si>
  <si>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</si>
  <si>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</si>
  <si>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</si>
  <si>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</si>
  <si>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</si>
  <si>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</si>
  <si>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</si>
  <si>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</si>
  <si>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</si>
  <si>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</si>
  <si>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</si>
  <si>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</si>
  <si>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</si>
  <si>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</si>
  <si>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</si>
  <si>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</si>
  <si>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</si>
  <si>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</si>
  <si>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</si>
  <si>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</si>
  <si>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</si>
  <si>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</si>
  <si>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</si>
  <si>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</si>
  <si>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</si>
  <si>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</si>
  <si>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</si>
  <si>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</si>
  <si>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</si>
  <si>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</si>
  <si>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</si>
  <si>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</si>
  <si>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</si>
  <si>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</si>
  <si>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</si>
  <si>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</si>
  <si>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</si>
  <si>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</si>
  <si>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</si>
  <si>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</si>
  <si>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</si>
  <si>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</si>
  <si>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</si>
  <si>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</si>
  <si>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</si>
  <si>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</si>
  <si>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</si>
  <si>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</si>
  <si>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</si>
  <si>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</si>
  <si>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</si>
  <si>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</si>
  <si>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</si>
  <si>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</si>
  <si>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</si>
  <si>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</si>
  <si>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</si>
  <si>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</si>
  <si>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</si>
  <si>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</si>
  <si>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</si>
  <si>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</si>
  <si>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</si>
  <si>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</si>
  <si>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</si>
  <si>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</si>
  <si>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</si>
  <si>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</si>
  <si>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</si>
  <si>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</si>
  <si>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</si>
  <si>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</si>
  <si>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</si>
  <si>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</si>
  <si>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</si>
  <si>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</si>
  <si>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</si>
  <si>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</si>
  <si>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</si>
  <si>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</si>
  <si>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</si>
  <si>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</si>
  <si>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</si>
  <si>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</si>
  <si>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</si>
  <si>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</si>
  <si>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</si>
  <si>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</si>
  <si>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</si>
  <si>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</si>
  <si>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</si>
  <si>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</si>
  <si>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</si>
  <si>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</si>
  <si>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</si>
  <si>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</si>
  <si>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</si>
  <si>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</si>
  <si>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</si>
  <si>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</si>
  <si>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</si>
  <si>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</si>
  <si>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</si>
  <si>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</si>
  <si>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</si>
  <si>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</si>
  <si>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</si>
  <si>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</si>
  <si>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</si>
  <si>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</si>
  <si>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</si>
  <si>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</si>
  <si>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</si>
  <si>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</si>
  <si>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</si>
  <si>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</si>
  <si>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</si>
  <si>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</si>
  <si>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</si>
  <si>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</si>
  <si>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</si>
  <si>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</si>
  <si>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</si>
  <si>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</si>
  <si>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</si>
  <si>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</si>
  <si>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</si>
  <si>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</si>
  <si>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</si>
  <si>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</si>
  <si>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</si>
  <si>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</si>
  <si>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</si>
  <si>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</si>
  <si>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</si>
  <si>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</si>
  <si>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</si>
  <si>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</si>
  <si>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</si>
  <si>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</si>
  <si>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</si>
  <si>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</si>
  <si>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</si>
  <si>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</si>
  <si>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</si>
  <si>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</si>
  <si>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</si>
  <si>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</si>
  <si>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</si>
  <si>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</si>
  <si>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</si>
  <si>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</si>
  <si>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</si>
  <si>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</si>
  <si>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</si>
  <si>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</si>
  <si>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</si>
  <si>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</si>
  <si>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</si>
  <si>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</si>
  <si>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</si>
  <si>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</si>
  <si>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</si>
  <si>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</si>
  <si>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</si>
  <si>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</si>
  <si>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</si>
  <si>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</si>
  <si>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</si>
  <si>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</si>
  <si>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</si>
  <si>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</si>
  <si>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</si>
  <si>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</si>
  <si>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</si>
  <si>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</si>
  <si>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</si>
  <si>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</si>
  <si>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</si>
  <si>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</si>
  <si>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</si>
  <si>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</si>
  <si>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</si>
  <si>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</si>
  <si>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</si>
  <si>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</si>
  <si>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</si>
  <si>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</si>
  <si>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</si>
  <si>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</si>
  <si>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</si>
  <si>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</si>
  <si>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</si>
  <si>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</si>
  <si>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</si>
  <si>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</si>
  <si>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</si>
  <si>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</si>
  <si>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</si>
  <si>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</si>
  <si>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</si>
  <si>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</si>
  <si>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</si>
  <si>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</si>
  <si>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</si>
  <si>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</si>
  <si>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</si>
  <si>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</si>
  <si>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</si>
  <si>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</si>
  <si>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</si>
  <si>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</si>
  <si>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</si>
  <si>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</si>
  <si>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</si>
  <si>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</si>
  <si>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</si>
  <si>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</si>
  <si>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</si>
  <si>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</si>
  <si>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</si>
  <si>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</si>
  <si>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</si>
  <si>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</si>
  <si>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</si>
  <si>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</si>
  <si>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</si>
  <si>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</si>
  <si>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</si>
  <si>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</si>
  <si>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</si>
  <si>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</si>
  <si>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</si>
  <si>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</si>
  <si>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</si>
  <si>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</si>
  <si>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</si>
  <si>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</si>
  <si>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</si>
  <si>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</si>
  <si>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</si>
  <si>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</si>
  <si>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</si>
  <si>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</si>
  <si>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</si>
  <si>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</si>
  <si>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</si>
  <si>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</si>
  <si>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</si>
  <si>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</si>
  <si>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</si>
  <si>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</si>
  <si>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</si>
  <si>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</si>
  <si>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</si>
  <si>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</si>
  <si>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</si>
  <si>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</si>
  <si>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</si>
  <si>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</si>
  <si>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</si>
  <si>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</si>
  <si>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</si>
  <si>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</si>
  <si>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</si>
  <si>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</si>
  <si>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</si>
  <si>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</si>
  <si>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</si>
  <si>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</si>
  <si>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</si>
  <si>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</si>
  <si>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</si>
  <si>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</si>
  <si>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</si>
  <si>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</si>
  <si>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</si>
  <si>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</si>
  <si>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</si>
  <si>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</si>
  <si>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</si>
  <si>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</si>
  <si>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</si>
  <si>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</si>
  <si>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</si>
  <si>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</si>
  <si>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</si>
  <si>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</si>
  <si>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</si>
  <si>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</si>
  <si>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</si>
  <si>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</si>
  <si>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</si>
  <si>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</si>
  <si>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</si>
  <si>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</si>
  <si>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</si>
  <si>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</si>
  <si>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</si>
  <si>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</si>
  <si>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</si>
  <si>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</si>
  <si>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</si>
  <si>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</si>
  <si>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</si>
  <si>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</si>
  <si>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</si>
  <si>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</si>
  <si>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</si>
  <si>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</si>
  <si>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</si>
  <si>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</si>
  <si>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</si>
  <si>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</si>
  <si>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</si>
  <si>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</si>
  <si>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</si>
  <si>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</si>
  <si>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</si>
  <si>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</si>
  <si>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</si>
  <si>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</si>
  <si>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</si>
  <si>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</si>
  <si>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</si>
  <si>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</si>
  <si>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</si>
  <si>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</si>
  <si>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</si>
  <si>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</si>
  <si>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</si>
  <si>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</si>
  <si>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</si>
  <si>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</si>
  <si>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</si>
  <si>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</si>
  <si>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</si>
  <si>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</si>
  <si>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</si>
  <si>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</si>
  <si>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</si>
  <si>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</si>
  <si>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</si>
  <si>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</si>
  <si>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</si>
  <si>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</si>
  <si>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</si>
  <si>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</si>
  <si>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</si>
  <si>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</si>
  <si>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</si>
  <si>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</si>
  <si>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</si>
  <si>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</si>
  <si>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</si>
  <si>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</si>
  <si>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</si>
  <si>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</si>
  <si>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</si>
  <si>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</si>
  <si>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</si>
  <si>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</si>
  <si>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</si>
  <si>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</si>
  <si>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</si>
  <si>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</si>
  <si>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</si>
  <si>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</si>
  <si>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</si>
  <si>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</si>
  <si>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</si>
  <si>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</si>
  <si>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</si>
  <si>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</si>
  <si>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</si>
  <si>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</si>
  <si>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</si>
  <si>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</si>
  <si>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</si>
  <si>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</si>
  <si>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</si>
  <si>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</si>
  <si>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</si>
  <si>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</si>
  <si>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</si>
  <si>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</si>
  <si>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</si>
  <si>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</si>
  <si>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</si>
  <si>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</si>
  <si>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</si>
  <si>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</si>
  <si>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</si>
  <si>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</si>
  <si>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</si>
  <si>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</si>
  <si>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</si>
  <si>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</si>
  <si>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</si>
  <si>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</si>
  <si>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</si>
  <si>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</si>
  <si>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</si>
  <si>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</si>
  <si>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</si>
  <si>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</si>
  <si>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</si>
  <si>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</si>
  <si>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</si>
  <si>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</si>
  <si>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</si>
  <si>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</si>
  <si>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</si>
  <si>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</si>
  <si>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</si>
  <si>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</si>
  <si>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</si>
  <si>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</si>
  <si>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</si>
  <si>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</si>
  <si>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</si>
  <si>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</si>
  <si>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</si>
  <si>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</si>
  <si>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</si>
  <si>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</si>
  <si>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</si>
  <si>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</si>
  <si>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</si>
  <si>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</si>
  <si>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</si>
  <si>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</si>
  <si>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</si>
  <si>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</si>
  <si>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</si>
  <si>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</si>
  <si>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</si>
  <si>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</si>
  <si>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</si>
  <si>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</si>
  <si>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</si>
  <si>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</si>
  <si>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</si>
  <si>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</si>
  <si>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</si>
  <si>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</si>
  <si>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</si>
  <si>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</si>
  <si>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</si>
  <si>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</si>
  <si>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</si>
  <si>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</si>
  <si>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</si>
  <si>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</si>
  <si>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</si>
  <si>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</si>
  <si>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</si>
  <si>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</si>
  <si>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</si>
  <si>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</si>
  <si>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</si>
  <si>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</si>
  <si>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</si>
  <si>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</si>
  <si>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</si>
  <si>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</si>
  <si>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</si>
  <si>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</si>
  <si>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</si>
  <si>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</si>
  <si>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</si>
  <si>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</si>
  <si>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</si>
  <si>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</si>
  <si>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</si>
  <si>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</si>
  <si>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</si>
  <si>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</si>
  <si>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</si>
  <si>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</si>
  <si>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</si>
  <si>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</si>
  <si>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</si>
  <si>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</si>
  <si>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</si>
  <si>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</si>
  <si>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</si>
  <si>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</si>
  <si>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</si>
  <si>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</si>
  <si>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</si>
  <si>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</si>
  <si>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</si>
  <si>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</si>
  <si>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</si>
  <si>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</si>
  <si>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</si>
  <si>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</si>
  <si>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</si>
  <si>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</si>
  <si>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</si>
  <si>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</si>
  <si>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</si>
  <si>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</si>
  <si>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</si>
  <si>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</si>
  <si>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</si>
  <si>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</si>
  <si>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</si>
  <si>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</si>
  <si>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</si>
  <si>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</si>
  <si>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</si>
  <si>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</si>
  <si>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</si>
  <si>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</si>
  <si>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</si>
  <si>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</si>
  <si>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</si>
  <si>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</si>
  <si>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</si>
  <si>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</si>
  <si>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</si>
  <si>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</si>
  <si>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</si>
  <si>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</si>
  <si>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</si>
  <si>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</si>
  <si>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</si>
  <si>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</si>
  <si>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</si>
  <si>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</si>
  <si>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</si>
  <si>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</si>
  <si>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</si>
  <si>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</si>
  <si>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</si>
  <si>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</si>
  <si>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</si>
  <si>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</si>
  <si>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</si>
  <si>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</si>
  <si>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</si>
  <si>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</si>
  <si>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</si>
  <si>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</si>
  <si>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</si>
  <si>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</si>
  <si>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</si>
  <si>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</si>
  <si>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</si>
  <si>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</si>
  <si>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</si>
  <si>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</si>
  <si>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</si>
  <si>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</si>
  <si>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</si>
  <si>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</si>
  <si>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</si>
  <si>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</si>
  <si>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</si>
  <si>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</si>
  <si>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</si>
  <si>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</si>
  <si>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</si>
  <si>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</si>
  <si>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</si>
  <si>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</si>
  <si>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</si>
  <si>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</si>
  <si>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</si>
  <si>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</si>
  <si>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</si>
  <si>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</si>
  <si>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</si>
  <si>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</si>
  <si>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</si>
  <si>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</si>
  <si>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</si>
  <si>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</si>
  <si>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</si>
  <si>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</si>
  <si>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</si>
  <si>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</si>
  <si>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</si>
  <si>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</si>
  <si>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</si>
  <si>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</si>
  <si>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</si>
  <si>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</si>
  <si>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</si>
  <si>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</si>
  <si>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</si>
  <si>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</si>
  <si>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</si>
  <si>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</si>
  <si>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</si>
  <si>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</si>
  <si>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</si>
  <si>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</si>
  <si>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</si>
  <si>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</si>
  <si>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</si>
  <si>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</si>
  <si>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</si>
  <si>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</si>
  <si>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</si>
  <si>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</si>
  <si>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</si>
  <si>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</si>
  <si>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</si>
  <si>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</si>
  <si>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</si>
  <si>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</si>
  <si>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</si>
  <si>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</si>
  <si>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</si>
  <si>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</si>
  <si>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</si>
  <si>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</si>
  <si>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</si>
  <si>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</si>
  <si>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</si>
  <si>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</si>
  <si>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</si>
  <si>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</si>
  <si>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</si>
  <si>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</si>
  <si>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</si>
  <si>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</si>
  <si>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</si>
  <si>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</si>
  <si>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</si>
  <si>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</si>
  <si>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</si>
  <si>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</si>
  <si>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</si>
  <si>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</si>
  <si>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</si>
  <si>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</si>
  <si>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</si>
  <si>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</si>
  <si>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</si>
  <si>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</si>
  <si>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</si>
  <si>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</si>
  <si>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</si>
  <si>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</si>
  <si>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</si>
  <si>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</si>
  <si>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</si>
  <si>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</si>
  <si>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</si>
  <si>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</si>
  <si>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</si>
  <si>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</si>
  <si>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</si>
  <si>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</si>
  <si>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</si>
  <si>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</si>
  <si>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</si>
  <si>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</si>
  <si>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</si>
  <si>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</si>
  <si>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</si>
  <si>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</si>
  <si>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</si>
  <si>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</si>
  <si>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</si>
  <si>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</si>
  <si>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</si>
  <si>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</si>
  <si>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</si>
  <si>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</si>
  <si>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</si>
  <si>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</si>
  <si>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</si>
  <si>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</si>
  <si>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</si>
  <si>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</si>
  <si>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</si>
  <si>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</si>
  <si>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</si>
  <si>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</si>
  <si>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</si>
  <si>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</si>
  <si>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</si>
  <si>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</si>
  <si>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</si>
  <si>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</si>
  <si>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</si>
  <si>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</si>
  <si>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</si>
  <si>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</si>
  <si>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</si>
  <si>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</si>
  <si>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</si>
  <si>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</si>
  <si>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</si>
  <si>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</si>
  <si>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</si>
  <si>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</si>
  <si>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</si>
  <si>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</si>
  <si>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</si>
  <si>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</si>
  <si>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</si>
  <si>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</si>
  <si>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</si>
  <si>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</si>
  <si>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</si>
  <si>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</si>
  <si>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</si>
  <si>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</si>
  <si>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</si>
  <si>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</si>
  <si>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</si>
  <si>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</si>
  <si>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</si>
  <si>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</si>
  <si>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</si>
  <si>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</si>
  <si>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</si>
  <si>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</si>
  <si>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</si>
  <si>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</si>
  <si>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</si>
  <si>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</si>
  <si>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</si>
  <si>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</si>
  <si>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</si>
  <si>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</si>
  <si>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</si>
  <si>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</si>
  <si>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</si>
  <si>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</si>
  <si>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</si>
  <si>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</si>
  <si>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</si>
  <si>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</si>
  <si>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</si>
  <si>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</si>
  <si>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</si>
  <si>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</si>
  <si>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</si>
  <si>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</si>
  <si>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</si>
  <si>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</si>
  <si>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</si>
  <si>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</si>
  <si>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</si>
  <si>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</si>
  <si>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</si>
  <si>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</si>
  <si>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</si>
  <si>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</si>
  <si>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</si>
  <si>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</si>
  <si>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</si>
  <si>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</si>
  <si>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</si>
  <si>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</si>
  <si>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</si>
  <si>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</si>
  <si>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</si>
  <si>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</si>
  <si>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</si>
  <si>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</si>
  <si>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</si>
  <si>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</si>
  <si>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</si>
  <si>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</si>
  <si>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</si>
  <si>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</si>
  <si>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</si>
  <si>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</si>
  <si>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</si>
  <si>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</si>
  <si>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</si>
  <si>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</si>
  <si>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</si>
  <si>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</si>
  <si>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</si>
  <si>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</si>
  <si>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</si>
  <si>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</si>
  <si>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</si>
  <si>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</si>
  <si>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</si>
  <si>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</si>
  <si>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</si>
  <si>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</si>
  <si>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</si>
  <si>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</si>
  <si>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</si>
  <si>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</si>
  <si>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</si>
  <si>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</si>
  <si>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</si>
  <si>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</si>
  <si>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</si>
  <si>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</si>
  <si>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</si>
  <si>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</si>
  <si>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</si>
  <si>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</si>
  <si>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</si>
  <si>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</si>
  <si>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</si>
  <si>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</si>
  <si>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</si>
  <si>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</si>
  <si>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</si>
  <si>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</si>
  <si>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</si>
  <si>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</si>
  <si>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</si>
  <si>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</si>
  <si>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</si>
  <si>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</si>
  <si>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</si>
  <si>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</si>
  <si>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</si>
  <si>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</si>
  <si>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</si>
  <si>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</si>
  <si>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</si>
  <si>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</si>
  <si>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</si>
  <si>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</si>
  <si>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</si>
  <si>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</si>
  <si>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</si>
  <si>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</si>
  <si>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</si>
  <si>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</si>
  <si>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</si>
  <si>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</si>
  <si>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</si>
  <si>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</si>
  <si>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</si>
  <si>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</si>
  <si>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</si>
  <si>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</si>
  <si>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</si>
  <si>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</si>
  <si>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</si>
  <si>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</si>
  <si>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</si>
  <si>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</si>
  <si>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</si>
  <si>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</si>
  <si>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</si>
  <si>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</si>
  <si>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</si>
  <si>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</si>
  <si>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</si>
  <si>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</si>
  <si>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</si>
  <si>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</si>
  <si>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</si>
  <si>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</si>
  <si>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</si>
  <si>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</si>
  <si>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</si>
  <si>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</si>
  <si>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</si>
  <si>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</si>
  <si>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</si>
  <si>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</si>
  <si>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</si>
  <si>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</si>
  <si>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</si>
  <si>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</si>
  <si>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</si>
  <si>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</si>
  <si>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</si>
  <si>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</si>
  <si>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</si>
  <si>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</si>
  <si>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</si>
  <si>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</si>
  <si>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</si>
  <si>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</si>
  <si>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</si>
  <si>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</si>
  <si>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</si>
  <si>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</si>
  <si>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</si>
  <si>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</si>
  <si>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</si>
  <si>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</si>
  <si>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</si>
  <si>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</si>
  <si>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</si>
  <si>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</si>
  <si>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</si>
  <si>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</si>
  <si>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</si>
  <si>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</si>
  <si>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</si>
  <si>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</si>
  <si>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</si>
  <si>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</si>
  <si>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</si>
  <si>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</si>
  <si>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</si>
  <si>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</si>
  <si>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</si>
  <si>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</si>
  <si>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</si>
  <si>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</si>
  <si>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</si>
  <si>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</si>
  <si>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</si>
  <si>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</si>
  <si>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</si>
  <si>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</si>
  <si>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</si>
  <si>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</si>
  <si>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</si>
  <si>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</si>
  <si>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</si>
  <si>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</si>
  <si>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</si>
  <si>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</si>
  <si>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</si>
  <si>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</si>
  <si>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</si>
  <si>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</si>
  <si>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</si>
  <si>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</si>
  <si>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</si>
  <si>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</si>
  <si>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</si>
  <si>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</si>
  <si>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</si>
  <si>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</si>
  <si>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</si>
  <si>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</si>
  <si>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</si>
  <si>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</si>
  <si>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</si>
  <si>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</si>
  <si>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</si>
  <si>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</si>
  <si>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</si>
  <si>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</si>
  <si>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</si>
  <si>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</si>
  <si>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</si>
  <si>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</si>
  <si>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</si>
  <si>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</si>
  <si>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</si>
  <si>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</si>
  <si>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</si>
  <si>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</si>
  <si>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</si>
  <si>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</si>
  <si>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</si>
  <si>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</si>
  <si>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</si>
  <si>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</si>
  <si>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</si>
  <si>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</si>
  <si>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</si>
  <si>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</si>
  <si>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</si>
  <si>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</si>
  <si>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</si>
  <si>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</si>
  <si>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</si>
  <si>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</si>
  <si>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</si>
  <si>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</si>
  <si>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</si>
  <si>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</si>
  <si>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</si>
  <si>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</si>
  <si>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</si>
  <si>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</si>
  <si>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</si>
  <si>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</si>
  <si>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</si>
  <si>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</si>
  <si>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</si>
  <si>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</si>
  <si>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</si>
  <si>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</si>
  <si>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</si>
  <si>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</si>
  <si>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</si>
  <si>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</si>
  <si>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</si>
  <si>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</si>
  <si>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</si>
  <si>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</si>
  <si>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</si>
  <si>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</si>
  <si>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</si>
  <si>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</si>
  <si>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</si>
  <si>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</si>
  <si>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</si>
  <si>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</si>
  <si>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</si>
  <si>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</si>
  <si>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</si>
  <si>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</si>
  <si>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</si>
  <si>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</si>
  <si>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</si>
  <si>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</si>
  <si>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</si>
  <si>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</si>
  <si>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</si>
  <si>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</si>
  <si>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</si>
  <si>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</si>
  <si>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</si>
  <si>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</si>
  <si>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</si>
  <si>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</si>
  <si>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</si>
  <si>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</si>
  <si>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</si>
  <si>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</si>
  <si>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</si>
  <si>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</si>
  <si>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</si>
  <si>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</si>
  <si>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</si>
  <si>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</si>
  <si>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</si>
  <si>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</si>
  <si>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</si>
  <si>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</si>
  <si>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</si>
  <si>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</si>
  <si>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</si>
  <si>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</si>
  <si>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</si>
  <si>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</si>
  <si>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</si>
  <si>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</si>
  <si>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</si>
  <si>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</si>
  <si>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</si>
  <si>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</si>
  <si>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</si>
  <si>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</si>
  <si>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</si>
  <si>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</si>
  <si>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</si>
  <si>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</si>
  <si>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</si>
  <si>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</si>
  <si>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</si>
  <si>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</si>
  <si>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</si>
  <si>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</si>
  <si>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</si>
  <si>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</si>
  <si>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</si>
  <si>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</si>
  <si>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</si>
  <si>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</si>
  <si>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</si>
  <si>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</si>
  <si>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</si>
  <si>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</si>
  <si>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</si>
  <si>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</si>
  <si>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</si>
  <si>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</si>
  <si>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</si>
  <si>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</si>
  <si>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</si>
  <si>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</si>
  <si>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</si>
  <si>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</si>
  <si>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</si>
  <si>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</si>
  <si>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</si>
  <si>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</si>
  <si>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</si>
  <si>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</si>
  <si>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</si>
  <si>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</si>
  <si>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</si>
  <si>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</si>
  <si>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</si>
  <si>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</si>
  <si>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</si>
  <si>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</si>
  <si>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</si>
  <si>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</si>
  <si>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</si>
  <si>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</si>
  <si>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</si>
  <si>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</si>
  <si>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</si>
  <si>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</si>
  <si>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</si>
  <si>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</si>
  <si>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</si>
  <si>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</si>
  <si>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</si>
  <si>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</si>
  <si>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</si>
  <si>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</si>
  <si>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</si>
  <si>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</si>
  <si>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</si>
  <si>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</si>
  <si>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</si>
  <si>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</si>
  <si>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</si>
  <si>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</si>
  <si>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</si>
  <si>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</si>
  <si>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</si>
  <si>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</si>
  <si>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</si>
  <si>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</si>
  <si>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</si>
  <si>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</si>
  <si>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</si>
  <si>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</si>
  <si>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</si>
  <si>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</si>
  <si>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</si>
  <si>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</si>
  <si>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</si>
  <si>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</si>
  <si>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</si>
  <si>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</si>
  <si>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</si>
  <si>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</si>
  <si>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</si>
  <si>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</si>
  <si>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</si>
  <si>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</si>
  <si>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</si>
  <si>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</si>
  <si>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</si>
  <si>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</si>
  <si>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</si>
  <si>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</si>
  <si>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</si>
  <si>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</si>
  <si>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</si>
  <si>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</si>
  <si>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</si>
  <si>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</si>
  <si>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</si>
  <si>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</si>
  <si>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</si>
  <si>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</si>
  <si>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</si>
  <si>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</si>
  <si>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</si>
  <si>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</si>
  <si>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</si>
  <si>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</si>
  <si>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</si>
  <si>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</si>
  <si>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</si>
  <si>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</si>
  <si>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</si>
  <si>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</si>
  <si>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</si>
  <si>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</si>
  <si>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</si>
  <si>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</si>
  <si>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</si>
  <si>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</si>
  <si>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</si>
  <si>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</si>
  <si>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</si>
  <si>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</si>
  <si>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</si>
  <si>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</si>
  <si>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</si>
  <si>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</si>
  <si>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</si>
  <si>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</si>
  <si>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</si>
  <si>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</si>
  <si>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</si>
  <si>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</si>
  <si>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</si>
  <si>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</si>
  <si>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</si>
  <si>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</si>
  <si>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</si>
  <si>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</si>
  <si>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</si>
  <si>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</si>
  <si>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</si>
  <si>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</si>
  <si>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</si>
  <si>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</si>
  <si>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</si>
  <si>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</si>
  <si>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</si>
  <si>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</si>
  <si>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</si>
  <si>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</si>
  <si>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</si>
  <si>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</si>
  <si>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</si>
  <si>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</si>
  <si>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</si>
  <si>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</si>
  <si>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</si>
  <si>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</si>
  <si>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</si>
  <si>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</si>
  <si>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</si>
  <si>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</si>
  <si>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</si>
  <si>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</si>
  <si>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</si>
  <si>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</si>
  <si>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</si>
  <si>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</si>
  <si>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</si>
  <si>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</si>
  <si>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</si>
  <si>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</si>
  <si>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</si>
  <si>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</si>
  <si>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</si>
  <si>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</si>
  <si>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</si>
  <si>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</si>
  <si>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</si>
  <si>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</si>
  <si>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</si>
  <si>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</si>
  <si>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</si>
  <si>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</si>
  <si>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</si>
  <si>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</si>
  <si>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</si>
  <si>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</si>
  <si>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</si>
  <si>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</si>
  <si>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</si>
  <si>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</si>
  <si>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</si>
  <si>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</si>
  <si>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</si>
  <si>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</si>
  <si>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</si>
  <si>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</si>
  <si>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</si>
  <si>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</si>
  <si>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</si>
  <si>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</si>
  <si>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</si>
  <si>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</si>
  <si>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</si>
  <si>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</si>
  <si>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</si>
  <si>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</si>
  <si>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</si>
  <si>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</si>
  <si>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</si>
  <si>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</si>
  <si>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</si>
  <si>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</si>
  <si>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</si>
  <si>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</si>
  <si>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</si>
  <si>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</si>
  <si>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</si>
  <si>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</si>
  <si>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</si>
  <si>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</si>
  <si>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</si>
  <si>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</si>
  <si>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</si>
  <si>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</si>
  <si>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</si>
  <si>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</si>
  <si>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</si>
  <si>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</si>
  <si>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</si>
  <si>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</si>
  <si>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</si>
  <si>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</si>
  <si>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</si>
  <si>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</si>
  <si>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</si>
  <si>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</si>
  <si>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</si>
  <si>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</si>
  <si>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</si>
  <si>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</si>
  <si>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</si>
  <si>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</si>
  <si>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</si>
  <si>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</si>
  <si>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</si>
  <si>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</si>
  <si>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</si>
  <si>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</si>
  <si>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</si>
  <si>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</si>
  <si>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</si>
  <si>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</si>
  <si>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</si>
  <si>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</si>
  <si>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</si>
  <si>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</si>
  <si>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</si>
  <si>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</si>
  <si>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</si>
  <si>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</si>
  <si>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</si>
  <si>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</si>
  <si>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</si>
  <si>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</si>
  <si>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</si>
  <si>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</si>
  <si>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</si>
  <si>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</si>
  <si>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</si>
  <si>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</si>
  <si>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</si>
  <si>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</si>
  <si>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</si>
  <si>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</si>
  <si>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</si>
  <si>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</si>
  <si>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</si>
  <si>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</si>
  <si>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</si>
  <si>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</si>
  <si>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</si>
  <si>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</si>
  <si>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</si>
  <si>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</si>
  <si>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</si>
  <si>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</si>
  <si>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</si>
  <si>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</si>
  <si>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</si>
  <si>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</si>
  <si>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</si>
  <si>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</si>
  <si>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</si>
  <si>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</si>
  <si>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</si>
  <si>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</si>
  <si>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</si>
  <si>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</si>
  <si>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</si>
  <si>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</si>
  <si>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</si>
  <si>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</si>
  <si>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</si>
  <si>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</si>
  <si>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</si>
  <si>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</si>
  <si>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</si>
  <si>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</si>
  <si>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</si>
  <si>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</si>
  <si>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</si>
  <si>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</si>
  <si>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</si>
  <si>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</si>
  <si>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</si>
  <si>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</si>
  <si>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</si>
  <si>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</si>
  <si>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</si>
  <si>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</si>
  <si>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</si>
  <si>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</si>
  <si>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</si>
  <si>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</si>
  <si>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</si>
  <si>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</si>
  <si>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</si>
  <si>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</si>
  <si>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</si>
  <si>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</si>
  <si>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</si>
  <si>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</si>
  <si>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</si>
  <si>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</si>
  <si>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</si>
  <si>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</si>
  <si>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</si>
  <si>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</si>
  <si>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</si>
  <si>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</si>
  <si>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</si>
  <si>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</si>
  <si>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</si>
  <si>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</si>
  <si>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</si>
  <si>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</si>
  <si>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</si>
  <si>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</si>
  <si>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</si>
  <si>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</si>
  <si>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</si>
  <si>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</si>
  <si>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</si>
  <si>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</si>
  <si>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</si>
  <si>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</si>
  <si>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</si>
  <si>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</si>
  <si>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</si>
  <si>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</si>
  <si>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</si>
  <si>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</si>
  <si>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</si>
  <si>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</si>
  <si>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</si>
  <si>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</si>
  <si>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</si>
  <si>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</si>
  <si>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</si>
  <si>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</si>
  <si>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</si>
  <si>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</si>
  <si>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</si>
  <si>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</si>
  <si>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</si>
  <si>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</si>
  <si>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</si>
  <si>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</si>
  <si>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</si>
  <si>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</si>
  <si>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</si>
  <si>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</si>
  <si>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</si>
  <si>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</si>
  <si>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</si>
  <si>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</si>
  <si>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</si>
  <si>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</si>
  <si>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</si>
  <si>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</si>
  <si>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</si>
  <si>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</si>
  <si>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</si>
  <si>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</si>
  <si>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</si>
  <si>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</si>
  <si>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</si>
  <si>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</si>
  <si>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</si>
  <si>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</si>
  <si>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</si>
  <si>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</si>
  <si>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</si>
  <si>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</si>
  <si>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</si>
  <si>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</si>
  <si>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</si>
  <si>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</si>
  <si>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</si>
  <si>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</si>
  <si>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</si>
  <si>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</si>
  <si>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</si>
  <si>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</si>
  <si>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</si>
  <si>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</si>
  <si>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</si>
  <si>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</si>
  <si>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</si>
  <si>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</si>
  <si>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</si>
  <si>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</si>
  <si>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</si>
  <si>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</si>
  <si>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</si>
  <si>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</si>
  <si>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</si>
  <si>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</si>
  <si>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</si>
  <si>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</si>
  <si>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</si>
  <si>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</si>
  <si>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</si>
  <si>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</si>
  <si>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</si>
  <si>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</si>
  <si>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</si>
  <si>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</si>
  <si>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</si>
  <si>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</si>
  <si>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</si>
  <si>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</si>
  <si>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</si>
  <si>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</si>
  <si>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</si>
  <si>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</si>
  <si>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</si>
  <si>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</si>
  <si>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</si>
  <si>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</si>
  <si>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</si>
  <si>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</si>
  <si>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</si>
  <si>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</si>
  <si>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</si>
  <si>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</si>
  <si>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</si>
  <si>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</si>
  <si>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</si>
  <si>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</si>
  <si>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</si>
  <si>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</si>
  <si>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</si>
  <si>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</si>
  <si>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</si>
  <si>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</si>
  <si>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</si>
  <si>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</si>
  <si>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</si>
  <si>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</si>
  <si>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</si>
  <si>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</si>
  <si>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</si>
  <si>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</si>
  <si>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</si>
  <si>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</si>
  <si>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</si>
  <si>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</si>
  <si>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</si>
  <si>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</si>
  <si>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</si>
  <si>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</si>
  <si>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</si>
  <si>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</si>
  <si>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</si>
  <si>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</si>
  <si>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</si>
  <si>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</si>
  <si>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</si>
  <si>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</si>
  <si>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</si>
  <si>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</si>
  <si>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</si>
  <si>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</si>
  <si>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</si>
  <si>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</si>
  <si>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</si>
  <si>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</si>
  <si>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</si>
  <si>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</si>
  <si>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</si>
  <si>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</si>
  <si>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</si>
  <si>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</si>
  <si>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</si>
  <si>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</si>
  <si>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</si>
  <si>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</si>
  <si>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</si>
  <si>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</si>
  <si>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</si>
  <si>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</si>
  <si>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</si>
  <si>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</si>
  <si>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</si>
  <si>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</si>
  <si>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</si>
  <si>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</si>
  <si>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</si>
  <si>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</si>
  <si>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</si>
  <si>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</si>
  <si>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</si>
  <si>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</si>
  <si>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</si>
  <si>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</si>
  <si>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</si>
  <si>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</si>
  <si>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</si>
  <si>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</si>
  <si>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</si>
  <si>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</si>
  <si>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</si>
  <si>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</si>
  <si>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</si>
  <si>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</si>
  <si>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</si>
  <si>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</si>
  <si>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</si>
  <si>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</si>
  <si>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</si>
  <si>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</si>
  <si>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</si>
  <si>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</si>
  <si>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</si>
  <si>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</si>
  <si>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</si>
  <si>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</si>
  <si>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</si>
  <si>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</si>
  <si>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</si>
  <si>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</si>
  <si>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</si>
  <si>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</si>
  <si>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</si>
  <si>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</si>
  <si>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</si>
  <si>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</si>
  <si>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</si>
  <si>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</si>
  <si>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</si>
  <si>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</si>
  <si>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</si>
  <si>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</si>
  <si>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</si>
  <si>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</si>
  <si>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</si>
  <si>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</si>
  <si>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</si>
  <si>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</si>
  <si>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</si>
  <si>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</si>
  <si>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</si>
  <si>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</si>
  <si>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</si>
  <si>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</si>
  <si>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</si>
  <si>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</si>
  <si>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</si>
  <si>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</si>
  <si>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</si>
  <si>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</si>
  <si>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</si>
  <si>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</si>
  <si>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</si>
  <si>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</si>
  <si>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</si>
  <si>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</si>
  <si>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</si>
  <si>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</si>
  <si>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</si>
  <si>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</si>
  <si>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</si>
  <si>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</si>
  <si>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</si>
  <si>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</si>
  <si>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</si>
  <si>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</si>
  <si>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</si>
  <si>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</si>
  <si>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</si>
  <si>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</si>
  <si>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</si>
  <si>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</si>
  <si>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</si>
  <si>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</si>
  <si>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</si>
  <si>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</si>
  <si>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</si>
  <si>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</si>
  <si>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</si>
  <si>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</si>
  <si>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</si>
  <si>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</si>
  <si>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</si>
  <si>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</si>
  <si>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</si>
  <si>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</si>
  <si>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</si>
  <si>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</si>
  <si>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</si>
  <si>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</si>
  <si>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</si>
  <si>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</si>
  <si>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</si>
  <si>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</si>
  <si>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</si>
  <si>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</si>
  <si>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</si>
  <si>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</si>
  <si>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</si>
  <si>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</si>
  <si>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</si>
  <si>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</si>
  <si>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</si>
  <si>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</si>
  <si>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</si>
  <si>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</si>
  <si>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</si>
  <si>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</si>
  <si>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</si>
  <si>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</si>
  <si>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</si>
  <si>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</si>
  <si>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</si>
  <si>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</si>
  <si>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</si>
  <si>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</si>
  <si>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</si>
  <si>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</si>
  <si>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</si>
  <si>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</si>
  <si>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</si>
  <si>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</si>
  <si>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</si>
  <si>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</si>
  <si>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</si>
  <si>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</si>
  <si>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</si>
  <si>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</si>
  <si>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</si>
  <si>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</si>
  <si>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</si>
  <si>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</si>
  <si>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</si>
  <si>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</si>
  <si>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</si>
  <si>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</si>
  <si>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</si>
  <si>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</si>
  <si>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</si>
  <si>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</si>
  <si>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</si>
  <si>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</si>
  <si>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</si>
  <si>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</si>
  <si>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</si>
  <si>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</si>
  <si>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</si>
  <si>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</si>
  <si>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</si>
  <si>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</si>
  <si>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</si>
  <si>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</si>
  <si>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</si>
  <si>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</si>
  <si>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</si>
  <si>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</si>
  <si>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</si>
  <si>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</si>
  <si>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</si>
  <si>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</si>
  <si>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</si>
  <si>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</si>
  <si>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</si>
  <si>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</si>
  <si>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</si>
  <si>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</si>
  <si>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</si>
  <si>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</si>
  <si>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</si>
  <si>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</si>
  <si>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</si>
  <si>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</si>
  <si>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</si>
  <si>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</si>
  <si>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</si>
  <si>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</si>
  <si>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</si>
  <si>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</si>
  <si>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</si>
  <si>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</si>
  <si>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</si>
  <si>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</si>
  <si>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</si>
  <si>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</si>
  <si>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</si>
  <si>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</si>
  <si>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</si>
  <si>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</si>
  <si>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</si>
  <si>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</si>
  <si>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</si>
  <si>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</si>
  <si>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</si>
  <si>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</si>
  <si>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</si>
  <si>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</si>
  <si>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</si>
  <si>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</si>
  <si>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</si>
  <si>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</si>
  <si>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</si>
  <si>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</si>
  <si>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</si>
  <si>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</si>
  <si>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</si>
  <si>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</si>
  <si>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</si>
  <si>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</si>
  <si>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</si>
  <si>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</si>
  <si>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</si>
  <si>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</si>
  <si>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</si>
  <si>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</si>
  <si>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</si>
  <si>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</si>
  <si>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</si>
  <si>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</si>
  <si>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</si>
  <si>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</si>
  <si>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</si>
  <si>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</si>
  <si>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</si>
  <si>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</si>
  <si>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</si>
  <si>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</si>
  <si>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</si>
  <si>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</si>
  <si>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</si>
  <si>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</si>
  <si>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</si>
  <si>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</si>
  <si>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</si>
  <si>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</si>
  <si>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</si>
  <si>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</si>
  <si>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</si>
  <si>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</si>
  <si>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</si>
  <si>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</si>
  <si>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</si>
  <si>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</si>
  <si>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</si>
  <si>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</si>
  <si>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</si>
  <si>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</si>
  <si>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</si>
  <si>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</si>
  <si>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</si>
  <si>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</si>
  <si>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</si>
  <si>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</si>
  <si>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</si>
  <si>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</si>
  <si>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</si>
  <si>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</si>
  <si>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</si>
  <si>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</si>
  <si>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</si>
  <si>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</si>
  <si>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</si>
  <si>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</si>
  <si>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</si>
  <si>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</si>
  <si>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</si>
  <si>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</si>
  <si>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</si>
  <si>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</si>
  <si>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</si>
  <si>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</si>
  <si>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</si>
  <si>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</si>
  <si>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</si>
  <si>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</si>
  <si>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</si>
  <si>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</si>
  <si>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</si>
  <si>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</si>
  <si>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</si>
  <si>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</si>
  <si>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</si>
  <si>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</si>
  <si>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</si>
  <si>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</si>
  <si>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</si>
  <si>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</si>
  <si>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</si>
  <si>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</si>
  <si>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</si>
  <si>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</si>
  <si>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</si>
  <si>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</si>
  <si>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</si>
  <si>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</si>
  <si>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</si>
  <si>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</si>
  <si>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</si>
  <si>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</si>
  <si>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</si>
  <si>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</si>
  <si>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</si>
  <si>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</si>
  <si>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</si>
  <si>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</si>
  <si>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</si>
  <si>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</si>
  <si>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</si>
  <si>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</si>
  <si>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</si>
  <si>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</si>
  <si>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</si>
  <si>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</si>
  <si>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</si>
  <si>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</si>
  <si>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</si>
  <si>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</si>
  <si>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</si>
  <si>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</si>
  <si>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</si>
  <si>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</si>
  <si>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</si>
  <si>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</si>
  <si>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</si>
  <si>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</si>
  <si>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</si>
  <si>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</si>
  <si>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</si>
  <si>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</si>
  <si>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</si>
  <si>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</si>
  <si>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</si>
  <si>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</si>
  <si>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</si>
  <si>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</si>
  <si>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</si>
  <si>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</si>
  <si>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</si>
  <si>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</si>
  <si>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</si>
  <si>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</si>
  <si>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</si>
  <si>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</si>
  <si>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</si>
  <si>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</si>
  <si>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</si>
  <si>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</si>
  <si>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</si>
  <si>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</si>
  <si>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</si>
  <si>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</si>
  <si>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</si>
  <si>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</si>
  <si>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</si>
  <si>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</si>
  <si>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</si>
  <si>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</si>
  <si>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</si>
  <si>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</si>
  <si>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</si>
  <si>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</si>
  <si>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</si>
  <si>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</si>
  <si>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</si>
  <si>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</si>
  <si>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</si>
  <si>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</si>
  <si>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</si>
  <si>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</si>
  <si>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</si>
  <si>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</si>
  <si>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</si>
  <si>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</si>
  <si>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</si>
  <si>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</si>
  <si>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</si>
  <si>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</si>
  <si>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</si>
  <si>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</si>
  <si>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</si>
  <si>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</si>
  <si>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</si>
  <si>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</si>
  <si>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</si>
  <si>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</si>
  <si>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</si>
  <si>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</si>
  <si>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</si>
  <si>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</si>
  <si>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</si>
  <si>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</si>
  <si>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</si>
  <si>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</si>
  <si>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</si>
  <si>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</si>
  <si>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</si>
  <si>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</si>
  <si>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</si>
  <si>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</si>
  <si>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</si>
  <si>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</si>
  <si>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</si>
  <si>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</si>
  <si>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</si>
  <si>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</si>
  <si>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</si>
  <si>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</si>
  <si>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</si>
  <si>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</si>
  <si>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</si>
  <si>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</si>
  <si>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</si>
  <si>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</si>
  <si>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</si>
  <si>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</si>
  <si>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</si>
  <si>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</si>
  <si>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</si>
  <si>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</si>
  <si>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</si>
  <si>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</si>
  <si>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</si>
  <si>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</si>
  <si>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</si>
  <si>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</si>
  <si>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</si>
  <si>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</si>
  <si>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</si>
  <si>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</si>
  <si>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</si>
  <si>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</si>
  <si>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</si>
  <si>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</si>
  <si>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</si>
  <si>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</si>
  <si>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</si>
  <si>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</si>
  <si>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</si>
  <si>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</si>
  <si>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</si>
  <si>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</si>
  <si>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</si>
  <si>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</si>
  <si>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</si>
  <si>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</si>
  <si>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</si>
  <si>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</si>
  <si>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</si>
  <si>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</si>
  <si>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</si>
  <si>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</si>
  <si>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</si>
  <si>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</si>
  <si>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</si>
  <si>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</si>
  <si>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</si>
  <si>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</si>
  <si>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</si>
  <si>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</si>
  <si>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</si>
  <si>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</si>
  <si>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</si>
  <si>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</si>
  <si>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</si>
  <si>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</si>
  <si>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</si>
  <si>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</si>
  <si>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</si>
  <si>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</si>
  <si>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</si>
  <si>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</si>
  <si>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</si>
  <si>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</si>
  <si>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</si>
  <si>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</si>
  <si>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</si>
  <si>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</si>
  <si>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</si>
  <si>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</si>
  <si>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</si>
  <si>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</si>
  <si>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</si>
  <si>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</si>
  <si>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</si>
  <si>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</si>
  <si>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</si>
  <si>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</si>
  <si>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</si>
  <si>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</si>
  <si>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</si>
  <si>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</si>
  <si>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</si>
  <si>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</si>
  <si>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</si>
  <si>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</si>
  <si>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</si>
  <si>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</si>
  <si>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</si>
  <si>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</si>
  <si>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</si>
  <si>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</si>
  <si>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</si>
  <si>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</si>
  <si>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</si>
  <si>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</si>
  <si>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</si>
  <si>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</si>
  <si>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</si>
  <si>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</si>
  <si>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</si>
  <si>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</si>
  <si>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</si>
  <si>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</si>
  <si>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</si>
  <si>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</si>
  <si>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</si>
  <si>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</si>
  <si>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</si>
  <si>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</si>
  <si>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</si>
  <si>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</si>
  <si>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</si>
  <si>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</si>
  <si>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</si>
  <si>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</si>
  <si>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</si>
  <si>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</si>
  <si>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</si>
  <si>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</si>
  <si>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</si>
  <si>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</si>
  <si>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</si>
  <si>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</si>
  <si>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</si>
  <si>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</si>
  <si>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</si>
  <si>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</si>
  <si>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</si>
  <si>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</si>
  <si>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</si>
  <si>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</si>
  <si>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</si>
  <si>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</si>
  <si>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</si>
  <si>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</si>
  <si>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</si>
  <si>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</si>
  <si>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</si>
  <si>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</si>
  <si>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</si>
  <si>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</si>
  <si>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</si>
  <si>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</si>
  <si>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</si>
  <si>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</si>
  <si>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</si>
  <si>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</si>
  <si>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</si>
  <si>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</si>
  <si>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</si>
  <si>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</si>
  <si>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</si>
  <si>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</si>
  <si>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</si>
  <si>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</si>
  <si>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</si>
  <si>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</si>
  <si>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</si>
  <si>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</si>
  <si>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</si>
  <si>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</si>
  <si>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</si>
  <si>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</si>
  <si>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</si>
  <si>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</si>
  <si>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</si>
  <si>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</si>
  <si>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</si>
  <si>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</si>
  <si>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</si>
  <si>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</si>
  <si>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</si>
  <si>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</si>
  <si>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</si>
  <si>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</si>
  <si>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</si>
  <si>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</si>
  <si>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</si>
  <si>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</si>
  <si>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</si>
  <si>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</si>
  <si>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</si>
  <si>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</si>
  <si>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</si>
  <si>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</si>
  <si>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</si>
  <si>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</si>
  <si>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</si>
  <si>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</si>
  <si>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</si>
  <si>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</si>
  <si>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</si>
  <si>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</si>
  <si>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</si>
  <si>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</si>
  <si>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</si>
  <si>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</si>
  <si>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</si>
  <si>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</si>
  <si>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</si>
  <si>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</si>
  <si>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</si>
  <si>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</si>
  <si>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</si>
  <si>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</si>
  <si>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</si>
  <si>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</si>
  <si>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</si>
  <si>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</si>
  <si>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</si>
  <si>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</si>
  <si>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</si>
  <si>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</si>
  <si>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</si>
  <si>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</si>
  <si>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</si>
  <si>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</si>
  <si>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</si>
  <si>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</si>
  <si>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</si>
  <si>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</si>
  <si>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</si>
  <si>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</si>
  <si>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</si>
  <si>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</si>
  <si>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</si>
  <si>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</si>
  <si>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</si>
  <si>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</si>
  <si>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</si>
  <si>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</si>
  <si>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</si>
  <si>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</si>
  <si>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</si>
  <si>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</si>
  <si>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</si>
  <si>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</si>
  <si>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</si>
  <si>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</si>
  <si>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</si>
  <si>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</si>
  <si>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</si>
  <si>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</si>
  <si>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</si>
  <si>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</si>
  <si>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</si>
  <si>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</si>
  <si>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</si>
  <si>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</si>
  <si>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</si>
  <si>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</si>
  <si>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</si>
  <si>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</si>
  <si>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</si>
  <si>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</si>
  <si>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</si>
  <si>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</si>
  <si>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</si>
  <si>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</si>
  <si>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</si>
  <si>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</si>
  <si>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</si>
  <si>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</si>
  <si>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</si>
  <si>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</si>
  <si>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</si>
  <si>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</si>
  <si>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</si>
  <si>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</si>
  <si>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</si>
  <si>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</si>
  <si>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</si>
  <si>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</si>
  <si>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</si>
  <si>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</si>
  <si>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</si>
  <si>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</si>
  <si>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</si>
  <si>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</si>
  <si>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</si>
  <si>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</si>
  <si>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</si>
  <si>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</si>
  <si>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</si>
  <si>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</si>
  <si>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</si>
  <si>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</si>
  <si>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</si>
  <si>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</si>
  <si>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</si>
  <si>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</si>
  <si>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</si>
  <si>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</si>
  <si>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</si>
  <si>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</si>
  <si>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</si>
  <si>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</si>
  <si>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</si>
  <si>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</si>
  <si>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</si>
  <si>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</si>
  <si>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</si>
  <si>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</si>
  <si>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</si>
  <si>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</si>
  <si>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</si>
  <si>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</si>
  <si>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</si>
  <si>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</si>
  <si>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</si>
  <si>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</si>
  <si>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</si>
  <si>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</si>
  <si>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</si>
  <si>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</si>
  <si>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</si>
  <si>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</si>
  <si>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</si>
  <si>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</si>
  <si>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</si>
  <si>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</si>
  <si>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</si>
  <si>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</si>
  <si>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</si>
  <si>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</si>
  <si>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</si>
  <si>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</si>
  <si>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</si>
  <si>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</si>
  <si>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</si>
  <si>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</si>
  <si>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</si>
  <si>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</si>
  <si>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</si>
  <si>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</si>
  <si>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</si>
  <si>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</si>
  <si>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</si>
  <si>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</si>
  <si>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</si>
  <si>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</si>
  <si>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</si>
  <si>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</si>
  <si>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</si>
  <si>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</si>
  <si>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</si>
  <si>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</si>
  <si>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</si>
  <si>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</si>
  <si>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</si>
  <si>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</si>
  <si>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</si>
  <si>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</si>
  <si>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</si>
  <si>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</si>
  <si>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</si>
  <si>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</si>
  <si>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</si>
  <si>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</si>
  <si>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</si>
  <si>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</si>
  <si>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</si>
  <si>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</si>
  <si>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</si>
  <si>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</si>
  <si>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</si>
  <si>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</si>
  <si>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</si>
  <si>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</si>
  <si>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</si>
  <si>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</si>
  <si>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</si>
  <si>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</si>
  <si>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</si>
  <si>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</si>
  <si>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</si>
  <si>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</si>
  <si>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</si>
  <si>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</si>
  <si>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</si>
  <si>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</si>
  <si>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</si>
  <si>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</si>
  <si>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</si>
  <si>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</si>
  <si>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</si>
  <si>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</si>
  <si>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</si>
  <si>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</si>
  <si>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</si>
  <si>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</si>
  <si>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</si>
  <si>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</si>
  <si>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</si>
  <si>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</si>
  <si>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</si>
  <si>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</si>
  <si>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</si>
  <si>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</si>
  <si>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</si>
  <si>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</si>
  <si>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</si>
  <si>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</si>
  <si>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</si>
  <si>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</si>
  <si>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</si>
  <si>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</si>
  <si>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</si>
  <si>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</si>
  <si>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</si>
  <si>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</si>
  <si>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</si>
  <si>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</si>
  <si>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</si>
  <si>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</si>
  <si>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</si>
  <si>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</si>
  <si>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</si>
  <si>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</si>
  <si>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</si>
  <si>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</si>
  <si>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</si>
  <si>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</si>
  <si>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</si>
  <si>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</si>
  <si>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</si>
  <si>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</si>
  <si>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</si>
  <si>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</si>
  <si>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</si>
  <si>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</si>
  <si>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</si>
  <si>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</si>
  <si>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</si>
  <si>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</si>
  <si>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</si>
  <si>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</si>
  <si>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</si>
  <si>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</si>
  <si>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</si>
  <si>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</si>
  <si>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</si>
  <si>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</si>
  <si>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</si>
  <si>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</si>
  <si>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</si>
  <si>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</si>
  <si>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</si>
  <si>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</si>
  <si>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</si>
  <si>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</si>
  <si>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</si>
  <si>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</si>
  <si>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</si>
  <si>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</si>
  <si>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</si>
  <si>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</si>
  <si>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</si>
  <si>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</si>
  <si>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</si>
  <si>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</si>
  <si>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</si>
  <si>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</si>
  <si>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</si>
  <si>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</si>
  <si>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</si>
  <si>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</si>
  <si>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</si>
  <si>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</si>
  <si>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</si>
  <si>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</si>
  <si>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</si>
  <si>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</si>
  <si>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</si>
  <si>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</si>
  <si>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</si>
  <si>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</si>
  <si>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</si>
  <si>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</si>
  <si>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</si>
  <si>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</si>
  <si>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</si>
  <si>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</si>
  <si>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</si>
  <si>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</si>
  <si>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</si>
  <si>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</si>
  <si>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</si>
  <si>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</si>
  <si>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</si>
  <si>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</si>
  <si>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</si>
  <si>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</si>
  <si>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</si>
  <si>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</si>
  <si>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</si>
  <si>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</si>
  <si>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</si>
  <si>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</si>
  <si>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</si>
  <si>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</si>
  <si>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</si>
  <si>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</si>
  <si>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</si>
  <si>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</si>
  <si>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</si>
  <si>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</si>
  <si>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</si>
  <si>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</si>
  <si>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</si>
  <si>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</si>
  <si>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</si>
  <si>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</si>
  <si>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</si>
  <si>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</si>
  <si>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</si>
  <si>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</si>
  <si>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</si>
  <si>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</si>
  <si>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</si>
  <si>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</si>
  <si>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</si>
  <si>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</si>
  <si>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</si>
  <si>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</si>
  <si>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</si>
  <si>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</si>
  <si>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</si>
  <si>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</si>
  <si>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</si>
  <si>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</si>
  <si>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</si>
  <si>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</si>
  <si>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</si>
  <si>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</si>
  <si>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</si>
  <si>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</si>
  <si>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</si>
  <si>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</si>
  <si>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</si>
  <si>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</si>
  <si>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</si>
  <si>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</si>
  <si>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</si>
  <si>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</si>
  <si>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</si>
  <si>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</si>
  <si>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</si>
  <si>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</si>
  <si>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</si>
  <si>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</si>
  <si>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</si>
  <si>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</si>
  <si>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</si>
  <si>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</si>
  <si>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</si>
  <si>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</si>
  <si>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</si>
  <si>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</si>
  <si>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</si>
  <si>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</si>
  <si>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</si>
  <si>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</si>
  <si>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</si>
  <si>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</si>
  <si>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</si>
  <si>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</si>
  <si>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</si>
  <si>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</si>
  <si>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</si>
  <si>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</si>
  <si>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</si>
  <si>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</si>
  <si>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</si>
  <si>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</si>
  <si>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</si>
  <si>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</si>
  <si>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</si>
  <si>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</si>
  <si>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</si>
  <si>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</si>
  <si>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</si>
  <si>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</si>
  <si>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</si>
  <si>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</si>
  <si>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</si>
  <si>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</si>
  <si>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</si>
  <si>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</si>
  <si>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</si>
  <si>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</si>
  <si>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</si>
  <si>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</si>
  <si>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</si>
  <si>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</si>
  <si>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</si>
  <si>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</si>
  <si>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</si>
  <si>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</si>
  <si>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</si>
  <si>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</si>
  <si>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</si>
  <si>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</si>
  <si>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</si>
  <si>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</si>
  <si>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</si>
  <si>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</si>
  <si>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</si>
  <si>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</si>
  <si>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</si>
  <si>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</si>
  <si>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</si>
  <si>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</si>
  <si>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</si>
  <si>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</si>
  <si>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</si>
  <si>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</si>
  <si>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</si>
  <si>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</si>
  <si>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</si>
  <si>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</si>
  <si>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</si>
  <si>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</si>
  <si>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</si>
  <si>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</si>
  <si>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</si>
  <si>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</si>
  <si>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</si>
  <si>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</si>
  <si>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</si>
  <si>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</si>
  <si>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</si>
  <si>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</si>
  <si>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</si>
  <si>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</si>
  <si>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</si>
  <si>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</si>
  <si>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</si>
  <si>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</si>
  <si>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</si>
  <si>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</si>
  <si>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</si>
  <si>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</si>
  <si>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</si>
  <si>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</si>
  <si>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</si>
  <si>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</si>
  <si>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</si>
  <si>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</si>
  <si>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</si>
  <si>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</si>
  <si>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</si>
  <si>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</si>
  <si>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</si>
  <si>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</si>
  <si>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</si>
  <si>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</si>
  <si>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</si>
  <si>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</si>
  <si>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</si>
  <si>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</si>
  <si>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</si>
  <si>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</si>
  <si>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</si>
  <si>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</si>
  <si>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</si>
  <si>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</si>
  <si>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</si>
  <si>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</si>
  <si>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</si>
  <si>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</si>
  <si>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</si>
  <si>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</si>
  <si>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</si>
  <si>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</si>
  <si>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</si>
  <si>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</si>
  <si>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</si>
  <si>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</si>
  <si>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</si>
  <si>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</si>
  <si>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</si>
  <si>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</si>
  <si>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</si>
  <si>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</si>
  <si>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</si>
  <si>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</si>
  <si>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</si>
  <si>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</si>
  <si>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</si>
  <si>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</si>
  <si>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</si>
  <si>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</si>
  <si>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</si>
  <si>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</si>
  <si>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</si>
  <si>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</si>
  <si>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</si>
  <si>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</si>
  <si>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</si>
  <si>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</si>
  <si>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</si>
  <si>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</si>
  <si>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</si>
  <si>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</si>
  <si>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</si>
  <si>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</si>
  <si>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</si>
  <si>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</si>
  <si>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</si>
  <si>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</si>
  <si>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</si>
  <si>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</si>
  <si>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</si>
  <si>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</si>
  <si>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</si>
  <si>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</si>
  <si>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</si>
  <si>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</si>
  <si>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</si>
  <si>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</si>
  <si>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</si>
  <si>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</si>
  <si>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</si>
  <si>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</si>
  <si>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</si>
  <si>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</si>
  <si>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</si>
  <si>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</si>
  <si>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</si>
  <si>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</si>
  <si>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</si>
  <si>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</si>
  <si>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</si>
  <si>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</si>
  <si>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</si>
  <si>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</si>
  <si>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</si>
  <si>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</si>
  <si>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</si>
  <si>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</si>
  <si>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</si>
  <si>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</si>
  <si>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</si>
  <si>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</si>
  <si>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</si>
  <si>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</si>
  <si>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</si>
  <si>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</si>
  <si>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</si>
  <si>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</si>
  <si>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</si>
  <si>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</si>
  <si>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</si>
  <si>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</si>
  <si>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</si>
  <si>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</si>
  <si>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</si>
  <si>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</si>
  <si>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</si>
  <si>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</si>
  <si>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</si>
  <si>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</si>
  <si>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</si>
  <si>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</si>
  <si>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</si>
  <si>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</si>
  <si>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</si>
  <si>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</si>
  <si>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</si>
  <si>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</si>
  <si>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</si>
  <si>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</si>
  <si>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</si>
  <si>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</si>
  <si>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</si>
  <si>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</si>
  <si>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</si>
  <si>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</si>
  <si>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</si>
  <si>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</si>
  <si>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</si>
  <si>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</si>
  <si>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</si>
  <si>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</si>
  <si>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</si>
  <si>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</si>
  <si>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</si>
  <si>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</si>
  <si>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</si>
  <si>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</si>
  <si>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</si>
  <si>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</si>
  <si>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</si>
  <si>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</si>
  <si>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</si>
  <si>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</si>
  <si>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</si>
  <si>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</si>
  <si>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</si>
  <si>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</si>
  <si>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</si>
  <si>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</si>
  <si>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</si>
  <si>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</si>
  <si>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</si>
  <si>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</si>
  <si>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</si>
  <si>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</si>
  <si>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</si>
  <si>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</si>
  <si>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</si>
  <si>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</si>
  <si>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</si>
  <si>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</si>
  <si>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</si>
  <si>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</si>
  <si>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</si>
  <si>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</si>
  <si>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</si>
  <si>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</si>
  <si>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</si>
  <si>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</si>
  <si>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</si>
  <si>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</si>
  <si>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</si>
  <si>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</si>
  <si>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</si>
  <si>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</si>
  <si>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</si>
  <si>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</si>
  <si>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</si>
  <si>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</si>
  <si>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</si>
  <si>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</si>
  <si>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</si>
  <si>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</si>
  <si>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</si>
  <si>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</si>
  <si>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</si>
  <si>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</si>
  <si>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</si>
  <si>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</si>
  <si>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</si>
  <si>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</si>
  <si>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</si>
  <si>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</si>
  <si>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</si>
  <si>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</si>
  <si>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</si>
  <si>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</si>
  <si>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</si>
  <si>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</si>
  <si>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</si>
  <si>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</si>
  <si>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</si>
  <si>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</si>
  <si>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</si>
  <si>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</si>
  <si>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</si>
  <si>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</si>
  <si>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</si>
  <si>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</si>
  <si>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</si>
  <si>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</si>
  <si>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</si>
  <si>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</si>
  <si>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</si>
  <si>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</si>
  <si>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</si>
  <si>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</si>
  <si>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</si>
  <si>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</si>
  <si>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</si>
  <si>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</si>
  <si>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</si>
  <si>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</si>
  <si>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</si>
  <si>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</si>
  <si>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</si>
  <si>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</si>
  <si>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</si>
  <si>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</si>
  <si>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</si>
  <si>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</si>
  <si>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</si>
  <si>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</si>
  <si>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</si>
  <si>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</si>
  <si>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</si>
  <si>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</si>
  <si>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</si>
  <si>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</si>
  <si>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</si>
  <si>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</si>
  <si>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</si>
  <si>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</si>
  <si>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</si>
  <si>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</si>
  <si>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</si>
  <si>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</si>
  <si>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</si>
  <si>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</si>
  <si>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</si>
  <si>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</si>
  <si>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</si>
  <si>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</si>
  <si>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</si>
  <si>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</si>
  <si>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</si>
  <si>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</si>
  <si>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</si>
  <si>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</si>
  <si>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</si>
  <si>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</si>
  <si>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</si>
  <si>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</si>
  <si>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</si>
  <si>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</si>
  <si>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</si>
  <si>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</si>
  <si>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</si>
  <si>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</si>
  <si>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</si>
  <si>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</si>
  <si>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</si>
  <si>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</si>
  <si>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</si>
  <si>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</si>
  <si>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</si>
  <si>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</si>
  <si>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</si>
  <si>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</si>
  <si>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</si>
  <si>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</si>
  <si>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</si>
  <si>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</si>
  <si>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</si>
  <si>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</si>
  <si>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</si>
  <si>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</si>
  <si>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</si>
  <si>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</si>
  <si>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</si>
  <si>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</si>
  <si>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</si>
  <si>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</si>
  <si>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</si>
  <si>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</si>
  <si>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</si>
  <si>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</si>
  <si>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</si>
  <si>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</si>
  <si>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</si>
  <si>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</si>
  <si>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</si>
  <si>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</si>
  <si>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</si>
  <si>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</si>
  <si>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</si>
  <si>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</si>
  <si>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</si>
  <si>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</si>
  <si>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</si>
  <si>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</si>
  <si>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</si>
  <si>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</si>
  <si>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</si>
  <si>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</si>
  <si>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</si>
  <si>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</si>
  <si>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</si>
  <si>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</si>
  <si>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</si>
  <si>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</si>
  <si>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</si>
  <si>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</si>
  <si>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</si>
  <si>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</si>
  <si>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</si>
  <si>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</si>
  <si>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</si>
  <si>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</si>
  <si>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</si>
  <si>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</si>
  <si>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</si>
  <si>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</si>
  <si>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</si>
  <si>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</si>
  <si>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</si>
  <si>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</si>
  <si>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</si>
  <si>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</si>
  <si>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</si>
  <si>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</si>
  <si>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</si>
  <si>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</si>
  <si>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</si>
  <si>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</si>
  <si>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</si>
  <si>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</si>
  <si>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</si>
  <si>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</si>
  <si>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</si>
  <si>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</si>
  <si>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</si>
  <si>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</si>
  <si>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</si>
  <si>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</si>
  <si>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</si>
  <si>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</si>
  <si>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</si>
  <si>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</si>
  <si>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</si>
  <si>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</si>
  <si>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</si>
  <si>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</si>
  <si>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</si>
  <si>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</si>
  <si>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</si>
  <si>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</si>
  <si>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</si>
  <si>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</si>
  <si>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</si>
  <si>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</si>
  <si>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</si>
  <si>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</si>
  <si>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</si>
  <si>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</si>
  <si>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</si>
  <si>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</si>
  <si>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</si>
  <si>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</si>
  <si>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</si>
  <si>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</si>
  <si>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</si>
  <si>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</si>
  <si>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</si>
  <si>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</si>
  <si>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</si>
  <si>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</si>
  <si>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</si>
  <si>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</si>
  <si>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</si>
  <si>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</si>
  <si>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</si>
  <si>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</si>
  <si>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</si>
  <si>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</si>
  <si>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</si>
  <si>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</si>
  <si>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</si>
  <si>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</si>
  <si>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</si>
  <si>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</si>
  <si>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</si>
  <si>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</si>
  <si>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</si>
  <si>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</si>
  <si>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</si>
  <si>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</si>
  <si>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</si>
  <si>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</si>
  <si>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</si>
  <si>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</si>
  <si>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</si>
  <si>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</si>
  <si>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</si>
  <si>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</si>
  <si>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</si>
  <si>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</si>
  <si>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</si>
  <si>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</si>
  <si>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</si>
  <si>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</si>
  <si>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</si>
  <si>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</si>
  <si>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</si>
  <si>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</si>
  <si>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</si>
  <si>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</si>
  <si>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</si>
  <si>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</si>
  <si>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</si>
  <si>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</si>
  <si>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</si>
  <si>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</si>
  <si>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</si>
  <si>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</si>
  <si>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</si>
  <si>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</si>
  <si>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</si>
  <si>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</si>
  <si>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</si>
  <si>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</si>
  <si>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</si>
  <si>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</si>
  <si>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</si>
  <si>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</si>
  <si>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</si>
  <si>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</si>
  <si>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</si>
  <si>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</si>
  <si>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</si>
  <si>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</si>
  <si>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</si>
  <si>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</si>
  <si>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</si>
  <si>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</si>
  <si>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</si>
  <si>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</si>
  <si>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</si>
  <si>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</si>
  <si>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</si>
  <si>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</si>
  <si>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</si>
  <si>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</si>
  <si>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</si>
  <si>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</si>
  <si>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</si>
  <si>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</si>
  <si>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</si>
  <si>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</si>
  <si>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</si>
  <si>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</si>
  <si>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</si>
  <si>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</si>
  <si>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</si>
  <si>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</si>
  <si>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</si>
  <si>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</si>
  <si>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</si>
  <si>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</si>
  <si>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</si>
  <si>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</si>
  <si>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</si>
  <si>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</si>
  <si>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</si>
  <si>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</si>
  <si>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</si>
  <si>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</si>
  <si>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</si>
  <si>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</si>
  <si>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</si>
  <si>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</si>
  <si>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</si>
  <si>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</si>
  <si>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</si>
  <si>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</si>
  <si>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</si>
  <si>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</si>
  <si>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</si>
  <si>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</si>
  <si>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</si>
  <si>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</si>
  <si>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</si>
  <si>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</si>
  <si>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</si>
  <si>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</si>
  <si>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</si>
  <si>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</si>
  <si>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</si>
  <si>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</si>
  <si>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</si>
  <si>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</si>
  <si>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</si>
  <si>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</si>
  <si>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</si>
  <si>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</si>
  <si>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</si>
  <si>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</si>
  <si>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</si>
  <si>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</si>
  <si>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</si>
  <si>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</si>
  <si>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</si>
  <si>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</si>
  <si>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</si>
  <si>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</si>
  <si>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</si>
  <si>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</si>
  <si>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</si>
  <si>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</si>
  <si>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</si>
  <si>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</si>
  <si>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</si>
  <si>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</si>
  <si>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</si>
  <si>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</si>
  <si>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</si>
  <si>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</si>
  <si>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</si>
  <si>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</si>
  <si>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</si>
  <si>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</si>
  <si>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</si>
  <si>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</si>
  <si>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</si>
  <si>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</si>
  <si>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</si>
  <si>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</si>
  <si>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</si>
  <si>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</si>
  <si>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</si>
  <si>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</si>
  <si>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</si>
  <si>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</si>
  <si>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</si>
  <si>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</si>
  <si>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</si>
  <si>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</si>
  <si>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</si>
  <si>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</si>
  <si>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</si>
  <si>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</si>
  <si>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</si>
  <si>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</si>
  <si>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</si>
  <si>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</si>
  <si>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</si>
  <si>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</si>
  <si>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</si>
  <si>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</si>
  <si>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</si>
  <si>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</si>
  <si>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</si>
  <si>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</si>
  <si>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</si>
  <si>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</si>
  <si>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</si>
  <si>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</si>
  <si>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</si>
  <si>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</si>
  <si>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</si>
  <si>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</si>
  <si>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</si>
  <si>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</si>
  <si>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</si>
  <si>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</si>
  <si>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</si>
  <si>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</si>
  <si>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</si>
  <si>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</si>
  <si>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</si>
  <si>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</si>
  <si>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</si>
  <si>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</si>
  <si>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</si>
  <si>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</si>
  <si>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</si>
  <si>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</si>
  <si>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</si>
  <si>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</si>
  <si>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</si>
  <si>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</si>
  <si>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</si>
  <si>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</si>
  <si>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</si>
  <si>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</si>
  <si>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</si>
  <si>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</si>
  <si>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</si>
  <si>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</si>
  <si>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</si>
  <si>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</si>
  <si>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</si>
  <si>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</si>
  <si>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</si>
  <si>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</si>
  <si>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</si>
  <si>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</si>
  <si>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</si>
  <si>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</si>
  <si>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</si>
  <si>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</si>
  <si>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</si>
  <si>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</si>
  <si>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</si>
  <si>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</si>
  <si>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</si>
  <si>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</si>
  <si>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</si>
  <si>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</si>
  <si>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</si>
  <si>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</si>
  <si>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</si>
  <si>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</si>
  <si>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</si>
  <si>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</si>
  <si>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</si>
  <si>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</si>
  <si>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</si>
  <si>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</si>
  <si>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</si>
  <si>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</si>
  <si>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</si>
  <si>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</si>
  <si>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</si>
  <si>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</si>
  <si>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</si>
  <si>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</si>
  <si>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</si>
  <si>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</si>
  <si>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</si>
  <si>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</si>
  <si>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</si>
  <si>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</si>
  <si>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</si>
  <si>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</si>
  <si>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</si>
  <si>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</si>
  <si>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</si>
  <si>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</si>
  <si>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</si>
  <si>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</si>
  <si>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</si>
  <si>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</si>
  <si>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</si>
  <si>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</si>
  <si>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</si>
  <si>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</si>
  <si>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</si>
  <si>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</si>
  <si>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</si>
  <si>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</si>
  <si>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</si>
  <si>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</si>
  <si>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</si>
  <si>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</si>
  <si>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</si>
  <si>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</si>
  <si>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</si>
  <si>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</si>
  <si>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</si>
  <si>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</si>
  <si>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</si>
  <si>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</si>
  <si>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</si>
  <si>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</si>
  <si>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</si>
  <si>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</si>
  <si>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</si>
  <si>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</si>
  <si>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</si>
  <si>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</si>
  <si>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</si>
  <si>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</si>
  <si>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</si>
  <si>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</si>
  <si>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</si>
  <si>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</si>
  <si>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</si>
  <si>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</si>
  <si>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</si>
  <si>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</si>
  <si>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</si>
  <si>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</si>
  <si>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</si>
  <si>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</si>
  <si>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</si>
  <si>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</si>
  <si>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</si>
  <si>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</si>
  <si>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</si>
  <si>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</si>
  <si>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</si>
  <si>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</si>
  <si>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</si>
  <si>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</si>
  <si>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</si>
  <si>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</si>
  <si>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</si>
  <si>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</si>
  <si>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</si>
  <si>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</si>
  <si>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</si>
  <si>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</si>
  <si>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</si>
  <si>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</si>
  <si>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</si>
  <si>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</si>
  <si>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</si>
  <si>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</si>
  <si>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</si>
  <si>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</si>
  <si>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</si>
  <si>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</si>
  <si>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</si>
  <si>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</si>
  <si>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</si>
  <si>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</si>
  <si>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</si>
  <si>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</si>
  <si>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</si>
  <si>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</si>
  <si>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</si>
  <si>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</si>
  <si>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</si>
  <si>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</si>
  <si>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</si>
  <si>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</si>
  <si>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</si>
  <si>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</si>
  <si>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</si>
  <si>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</si>
  <si>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</si>
  <si>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</si>
  <si>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</si>
  <si>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</si>
  <si>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</si>
  <si>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</si>
  <si>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</si>
  <si>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</si>
  <si>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</si>
  <si>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</si>
  <si>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</si>
  <si>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</si>
  <si>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</si>
  <si>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</si>
  <si>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</si>
  <si>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</si>
  <si>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</si>
  <si>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</si>
  <si>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</si>
  <si>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</si>
  <si>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</si>
  <si>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</si>
  <si>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</si>
  <si>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</si>
  <si>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</si>
  <si>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</si>
  <si>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</si>
  <si>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</si>
  <si>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</si>
  <si>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</si>
  <si>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</si>
  <si>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</si>
  <si>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</si>
  <si>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</si>
  <si>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</si>
  <si>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</si>
  <si>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</si>
  <si>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</si>
  <si>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</si>
  <si>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</si>
  <si>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</si>
  <si>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</si>
  <si>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</si>
  <si>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</si>
  <si>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</si>
  <si>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</si>
  <si>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</si>
  <si>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</si>
  <si>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</si>
  <si>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</si>
  <si>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</si>
  <si>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</si>
  <si>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</si>
  <si>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</si>
  <si>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</si>
  <si>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</si>
  <si>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</si>
  <si>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</si>
  <si>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</si>
  <si>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</si>
  <si>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</si>
  <si>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</si>
  <si>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</si>
  <si>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</si>
  <si>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</si>
  <si>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</si>
  <si>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</si>
  <si>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</si>
  <si>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</si>
  <si>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</si>
  <si>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</si>
  <si>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</si>
  <si>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</si>
  <si>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</si>
  <si>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</si>
  <si>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</si>
  <si>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</si>
  <si>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</si>
  <si>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</si>
  <si>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</si>
  <si>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</si>
  <si>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</si>
  <si>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</si>
  <si>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</si>
  <si>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</si>
  <si>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</si>
  <si>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</si>
  <si>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</si>
  <si>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</si>
  <si>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</si>
  <si>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</si>
  <si>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</si>
  <si>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</si>
  <si>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</si>
  <si>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</si>
  <si>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</si>
  <si>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</si>
  <si>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</si>
  <si>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</si>
  <si>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</si>
  <si>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</si>
  <si>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</si>
  <si>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</si>
  <si>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</si>
  <si>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</si>
  <si>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</si>
  <si>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</si>
  <si>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</si>
  <si>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</si>
  <si>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</si>
  <si>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</si>
  <si>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</si>
  <si>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</si>
  <si>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</si>
  <si>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</si>
  <si>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</si>
  <si>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</si>
  <si>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</si>
  <si>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</si>
  <si>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</si>
  <si>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</si>
  <si>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</si>
  <si>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</si>
  <si>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</si>
  <si>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</si>
  <si>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</si>
  <si>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</si>
  <si>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</si>
  <si>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</si>
  <si>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</si>
  <si>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</si>
  <si>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</si>
  <si>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</si>
  <si>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</si>
  <si>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</si>
  <si>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</si>
  <si>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</si>
  <si>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</si>
  <si>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</si>
  <si>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</si>
  <si>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</si>
  <si>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</si>
  <si>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</si>
  <si>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</si>
  <si>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</si>
  <si>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</si>
  <si>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</si>
  <si>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</si>
  <si>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</si>
  <si>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</si>
  <si>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</si>
  <si>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</si>
  <si>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</si>
  <si>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</si>
  <si>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</si>
  <si>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</si>
  <si>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</si>
  <si>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</si>
  <si>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</si>
  <si>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</si>
  <si>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</si>
  <si>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</si>
  <si>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</si>
  <si>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</si>
  <si>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</si>
  <si>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</si>
  <si>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</si>
  <si>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</si>
  <si>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</si>
  <si>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</si>
  <si>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</si>
  <si>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</si>
  <si>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</si>
  <si>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</si>
  <si>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</si>
  <si>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</si>
  <si>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</si>
  <si>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</si>
  <si>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</si>
  <si>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</si>
  <si>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</si>
  <si>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</si>
  <si>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</si>
  <si>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</si>
  <si>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</si>
  <si>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</si>
  <si>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</si>
  <si>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</si>
  <si>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</si>
  <si>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</si>
  <si>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</si>
  <si>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</si>
  <si>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</si>
  <si>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</si>
  <si>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</si>
  <si>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</si>
  <si>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</si>
  <si>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</si>
  <si>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</si>
  <si>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</si>
  <si>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</si>
  <si>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</si>
  <si>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</si>
  <si>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</si>
  <si>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</si>
  <si>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</si>
  <si>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</si>
  <si>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</si>
  <si>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</si>
  <si>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</si>
  <si>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</si>
  <si>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</si>
  <si>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</si>
  <si>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</si>
  <si>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</si>
  <si>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</si>
  <si>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</si>
  <si>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</si>
  <si>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</si>
  <si>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</si>
  <si>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</si>
  <si>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</si>
  <si>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</si>
  <si>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</si>
  <si>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</si>
  <si>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</si>
  <si>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</si>
  <si>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</si>
  <si>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</si>
  <si>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</si>
  <si>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</si>
  <si>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</si>
  <si>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</si>
  <si>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</si>
  <si>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</si>
  <si>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</si>
  <si>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</si>
  <si>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</si>
  <si>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</si>
  <si>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</si>
  <si>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</si>
  <si>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</si>
  <si>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</si>
  <si>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</si>
  <si>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</si>
  <si>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</si>
  <si>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</si>
  <si>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</si>
  <si>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</si>
  <si>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</si>
  <si>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</si>
  <si>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</si>
  <si>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</si>
  <si>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</si>
  <si>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</si>
  <si>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</si>
  <si>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</si>
  <si>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</si>
  <si>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</si>
  <si>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</si>
  <si>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</si>
  <si>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</si>
  <si>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</si>
  <si>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</si>
  <si>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</si>
  <si>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</si>
  <si>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</si>
  <si>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</si>
  <si>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</si>
  <si>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</si>
  <si>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</si>
  <si>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</si>
  <si>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</si>
  <si>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</si>
  <si>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</si>
  <si>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</si>
  <si>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</si>
  <si>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</si>
  <si>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</si>
  <si>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</si>
  <si>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</si>
  <si>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</si>
  <si>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</si>
  <si>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</si>
  <si>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</si>
  <si>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</si>
  <si>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</si>
  <si>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</si>
  <si>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</si>
  <si>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</si>
  <si>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</si>
  <si>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</si>
  <si>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</si>
  <si>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</si>
  <si>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</si>
  <si>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</si>
  <si>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</si>
  <si>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</si>
  <si>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</si>
  <si>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</si>
  <si>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</si>
  <si>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</si>
  <si>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</si>
  <si>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</si>
  <si>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</si>
  <si>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</si>
  <si>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</si>
  <si>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</si>
  <si>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</si>
  <si>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</si>
  <si>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</si>
  <si>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</si>
  <si>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</si>
  <si>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</si>
  <si>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</si>
  <si>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</si>
  <si>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</si>
  <si>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</si>
  <si>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</si>
  <si>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</si>
  <si>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</si>
  <si>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</si>
  <si>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</si>
  <si>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</si>
  <si>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</si>
  <si>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</si>
  <si>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</si>
  <si>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</si>
  <si>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</si>
  <si>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</si>
  <si>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</si>
  <si>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</si>
  <si>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</si>
  <si>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</si>
  <si>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</si>
  <si>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</si>
  <si>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</si>
  <si>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</si>
  <si>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</si>
  <si>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</si>
  <si>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</si>
  <si>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</si>
  <si>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</si>
  <si>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</si>
  <si>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</si>
  <si>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</si>
  <si>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</si>
  <si>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</si>
  <si>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</si>
  <si>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</si>
  <si>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</si>
  <si>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</si>
  <si>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</si>
  <si>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</si>
  <si>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</si>
  <si>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</si>
  <si>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</si>
  <si>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</si>
  <si>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</si>
  <si>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</si>
  <si>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</si>
  <si>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</si>
  <si>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</si>
  <si>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</si>
  <si>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</si>
  <si>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</si>
  <si>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</si>
  <si>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</si>
  <si>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</si>
  <si>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</si>
  <si>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</si>
  <si>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</si>
  <si>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</si>
  <si>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</si>
  <si>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</si>
  <si>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</si>
  <si>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</si>
  <si>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</si>
  <si>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</si>
  <si>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</si>
  <si>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</si>
  <si>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</si>
  <si>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</si>
  <si>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</si>
  <si>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</si>
  <si>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</si>
  <si>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</si>
  <si>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</si>
  <si>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</si>
  <si>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</si>
  <si>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</si>
  <si>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</si>
  <si>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</si>
  <si>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</si>
  <si>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</si>
  <si>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</si>
  <si>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</si>
  <si>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</si>
  <si>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</si>
  <si>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</si>
  <si>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</si>
  <si>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</si>
  <si>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</si>
  <si>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</si>
  <si>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</si>
  <si>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</si>
  <si>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</si>
  <si>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</si>
  <si>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</si>
  <si>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</si>
  <si>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</si>
  <si>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</si>
  <si>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</si>
  <si>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</si>
  <si>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</si>
  <si>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</si>
  <si>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</si>
  <si>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</si>
  <si>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</si>
  <si>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</si>
  <si>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</si>
  <si>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</si>
  <si>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</si>
  <si>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</si>
  <si>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</si>
  <si>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</si>
  <si>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</si>
  <si>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</si>
  <si>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</si>
  <si>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</si>
  <si>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</si>
  <si>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</si>
  <si>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</si>
  <si>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</si>
  <si>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</si>
  <si>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</si>
  <si>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</si>
  <si>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</si>
  <si>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</si>
  <si>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</si>
  <si>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</si>
  <si>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</si>
  <si>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</si>
  <si>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</si>
  <si>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</si>
  <si>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</si>
  <si>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</si>
  <si>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</si>
  <si>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</si>
  <si>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</si>
  <si>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</si>
  <si>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</si>
  <si>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</si>
  <si>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</si>
  <si>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</si>
  <si>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</si>
  <si>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</si>
  <si>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</si>
  <si>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</si>
  <si>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</si>
  <si>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</si>
  <si>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</si>
  <si>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</si>
  <si>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</si>
  <si>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</si>
  <si>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</si>
  <si>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</si>
  <si>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</si>
  <si>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</si>
  <si>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</si>
  <si>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</si>
  <si>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</si>
  <si>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</si>
  <si>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</si>
  <si>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</si>
  <si>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</si>
  <si>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</si>
  <si>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</si>
  <si>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</si>
  <si>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</si>
  <si>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</si>
  <si>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</si>
  <si>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</si>
  <si>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</si>
  <si>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</si>
  <si>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</si>
  <si>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</si>
  <si>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</si>
  <si>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</si>
  <si>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</si>
  <si>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</si>
  <si>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</si>
  <si>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</si>
  <si>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</si>
  <si>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</si>
  <si>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</si>
  <si>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</si>
  <si>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</si>
  <si>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</si>
  <si>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</si>
  <si>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</si>
  <si>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</si>
  <si>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</si>
  <si>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</si>
  <si>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</si>
  <si>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</si>
  <si>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</si>
  <si>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</si>
  <si>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</si>
  <si>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</si>
  <si>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</si>
  <si>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</si>
  <si>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</si>
  <si>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</si>
  <si>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</si>
  <si>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</si>
  <si>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</si>
  <si>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</si>
  <si>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</si>
  <si>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</si>
  <si>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</si>
  <si>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</si>
  <si>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</si>
  <si>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</si>
  <si>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</si>
  <si>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</si>
  <si>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</si>
  <si>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</si>
  <si>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</si>
  <si>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</si>
  <si>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</si>
  <si>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</si>
  <si>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</si>
  <si>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</si>
  <si>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</si>
  <si>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</si>
  <si>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</si>
  <si>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</si>
  <si>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</si>
  <si>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</si>
  <si>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</si>
  <si>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</si>
  <si>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</si>
  <si>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</si>
  <si>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</si>
  <si>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</si>
  <si>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</si>
  <si>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</si>
  <si>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</si>
  <si>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</si>
  <si>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</si>
  <si>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</si>
  <si>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</si>
  <si>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</si>
  <si>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</si>
  <si>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</si>
  <si>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</si>
  <si>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</si>
  <si>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</si>
  <si>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</si>
  <si>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</si>
  <si>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</si>
  <si>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</si>
  <si>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</si>
  <si>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</si>
  <si>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</si>
  <si>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</si>
  <si>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</si>
  <si>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</si>
  <si>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</si>
  <si>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</si>
  <si>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</si>
  <si>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</si>
  <si>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</si>
  <si>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</si>
  <si>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</si>
  <si>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</si>
  <si>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</si>
  <si>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</si>
  <si>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</si>
  <si>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</si>
  <si>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</si>
  <si>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</si>
  <si>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</si>
  <si>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</si>
  <si>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</si>
  <si>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</si>
  <si>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</si>
  <si>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</si>
  <si>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</si>
  <si>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</si>
  <si>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</si>
  <si>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</si>
  <si>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</si>
  <si>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</si>
  <si>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</si>
  <si>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</si>
  <si>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</si>
  <si>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</si>
  <si>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</si>
  <si>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</si>
  <si>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</si>
  <si>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</si>
  <si>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</si>
  <si>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</si>
  <si>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</si>
  <si>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</si>
  <si>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</si>
  <si>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</si>
  <si>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</si>
  <si>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</si>
  <si>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</si>
  <si>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</si>
  <si>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</si>
  <si>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</si>
  <si>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</si>
  <si>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</si>
  <si>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</si>
  <si>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</si>
  <si>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</si>
  <si>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</si>
  <si>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</si>
  <si>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</si>
  <si>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</si>
  <si>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</si>
  <si>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</si>
  <si>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</si>
  <si>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</si>
  <si>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</si>
  <si>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</si>
  <si>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</si>
  <si>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</si>
  <si>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</si>
  <si>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</si>
  <si>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</si>
  <si>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</si>
  <si>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</si>
  <si>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</si>
  <si>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</si>
  <si>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</si>
  <si>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</si>
  <si>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</si>
  <si>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</si>
  <si>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</si>
  <si>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</si>
  <si>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</si>
  <si>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</si>
  <si>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</si>
  <si>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</si>
  <si>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</si>
  <si>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</si>
  <si>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</si>
  <si>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</si>
  <si>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</si>
  <si>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</si>
  <si>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</si>
  <si>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</si>
  <si>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</si>
  <si>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</si>
  <si>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</si>
  <si>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</si>
  <si>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</si>
  <si>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</si>
  <si>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</si>
  <si>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</si>
  <si>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</si>
  <si>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</si>
  <si>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</si>
  <si>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</si>
  <si>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</si>
  <si>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</si>
  <si>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</si>
  <si>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</si>
  <si>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</si>
  <si>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</si>
  <si>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</si>
  <si>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</si>
  <si>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</si>
  <si>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</si>
  <si>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</si>
  <si>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</si>
  <si>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</si>
  <si>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</si>
  <si>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</si>
  <si>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</si>
  <si>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</si>
  <si>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</si>
  <si>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</si>
  <si>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</si>
  <si>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</si>
  <si>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</si>
  <si>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</si>
  <si>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</si>
  <si>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</si>
  <si>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</si>
  <si>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</si>
  <si>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</si>
  <si>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</si>
  <si>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</si>
  <si>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</si>
  <si>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</si>
  <si>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</si>
  <si>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</si>
  <si>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</si>
  <si>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</si>
  <si>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</si>
  <si>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</si>
  <si>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</si>
  <si>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</si>
  <si>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</si>
  <si>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</si>
  <si>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</si>
  <si>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</si>
  <si>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</si>
  <si>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</si>
  <si>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</si>
  <si>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</si>
  <si>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</si>
  <si>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</si>
  <si>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</si>
  <si>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</si>
  <si>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</si>
  <si>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</si>
  <si>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</si>
  <si>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</si>
  <si>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</si>
  <si>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</si>
  <si>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</si>
  <si>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</si>
  <si>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</si>
  <si>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</si>
  <si>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</si>
  <si>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</si>
  <si>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</si>
  <si>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</si>
  <si>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</si>
  <si>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</si>
  <si>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</si>
  <si>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</si>
  <si>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</si>
  <si>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</si>
  <si>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</si>
  <si>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</si>
  <si>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</si>
  <si>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</si>
  <si>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</si>
  <si>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</si>
  <si>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</si>
  <si>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</si>
  <si>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</si>
  <si>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</si>
  <si>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</si>
  <si>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</si>
  <si>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</si>
  <si>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</si>
  <si>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</si>
  <si>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</si>
  <si>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</si>
  <si>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</si>
  <si>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</si>
  <si>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</si>
  <si>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</si>
  <si>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</si>
  <si>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</si>
  <si>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</si>
  <si>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</si>
  <si>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</si>
  <si>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</si>
  <si>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</si>
  <si>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</si>
  <si>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</si>
  <si>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</si>
  <si>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</si>
  <si>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</si>
  <si>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</si>
  <si>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</si>
  <si>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</si>
  <si>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</si>
  <si>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</si>
  <si>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</si>
  <si>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</si>
  <si>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</si>
  <si>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</si>
  <si>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</si>
  <si>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</si>
  <si>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</si>
  <si>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</si>
  <si>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</si>
  <si>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</si>
  <si>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</si>
  <si>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</si>
  <si>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</si>
  <si>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</si>
  <si>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</si>
  <si>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</si>
  <si>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</si>
  <si>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</si>
  <si>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</si>
  <si>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</si>
  <si>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</si>
  <si>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</si>
  <si>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</si>
  <si>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</si>
  <si>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</si>
  <si>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</si>
  <si>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</si>
  <si>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</si>
  <si>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</si>
  <si>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</si>
  <si>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</si>
  <si>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</si>
  <si>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</si>
  <si>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</si>
  <si>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</si>
  <si>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</si>
  <si>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</si>
  <si>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</si>
  <si>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</si>
  <si>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</si>
  <si>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</si>
  <si>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</si>
  <si>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</si>
  <si>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</si>
  <si>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</si>
  <si>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</si>
  <si>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</si>
  <si>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</si>
  <si>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</si>
  <si>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</si>
  <si>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</si>
  <si>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</si>
  <si>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</si>
  <si>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</si>
  <si>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</si>
  <si>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</si>
  <si>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</si>
  <si>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</si>
  <si>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</si>
  <si>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</si>
  <si>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</si>
  <si>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</si>
  <si>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</si>
  <si>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</si>
  <si>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</si>
  <si>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</si>
  <si>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</si>
  <si>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</si>
  <si>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</si>
  <si>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</si>
  <si>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</si>
  <si>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</si>
  <si>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</si>
  <si>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</si>
  <si>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</si>
  <si>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</si>
  <si>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</si>
  <si>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</si>
  <si>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</si>
  <si>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</si>
  <si>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</si>
  <si>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</si>
  <si>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</si>
  <si>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</si>
  <si>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</si>
  <si>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</si>
  <si>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</si>
  <si>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</si>
  <si>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</si>
  <si>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</si>
  <si>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</si>
  <si>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</si>
  <si>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</si>
  <si>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</si>
  <si>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</si>
  <si>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</si>
  <si>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</si>
  <si>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</si>
  <si>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</si>
  <si>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</si>
  <si>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</si>
  <si>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</si>
  <si>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</si>
  <si>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</si>
  <si>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</si>
  <si>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</si>
  <si>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</si>
  <si>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</si>
  <si>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</si>
  <si>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</si>
  <si>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</si>
  <si>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</si>
  <si>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</si>
  <si>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</si>
  <si>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</si>
  <si>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</si>
  <si>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</si>
  <si>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</si>
  <si>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</si>
  <si>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</si>
  <si>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</si>
  <si>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</si>
  <si>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</si>
  <si>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</si>
  <si>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</si>
  <si>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</si>
  <si>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</si>
  <si>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</si>
  <si>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</si>
  <si>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</si>
  <si>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</si>
  <si>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</si>
  <si>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</si>
  <si>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</si>
  <si>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</si>
  <si>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</si>
  <si>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</si>
  <si>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</si>
  <si>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</si>
  <si>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</si>
  <si>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</si>
  <si>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</si>
  <si>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</si>
  <si>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</si>
  <si>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</si>
  <si>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</si>
  <si>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</si>
  <si>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</si>
  <si>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</si>
  <si>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</si>
  <si>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</si>
  <si>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</si>
  <si>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</si>
  <si>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</si>
  <si>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</si>
  <si>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</si>
  <si>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</si>
  <si>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</si>
  <si>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</si>
  <si>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</si>
  <si>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</si>
  <si>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</si>
  <si>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</si>
  <si>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</si>
  <si>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</si>
  <si>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</si>
  <si>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</si>
  <si>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</si>
  <si>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</si>
  <si>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</si>
  <si>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</si>
  <si>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</si>
  <si>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</si>
  <si>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</si>
  <si>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</si>
  <si>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</si>
  <si>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</si>
  <si>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</si>
  <si>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</si>
  <si>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</si>
  <si>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</si>
  <si>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</si>
  <si>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</si>
  <si>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</si>
  <si>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</si>
  <si>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</si>
  <si>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</si>
  <si>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</si>
  <si>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</si>
  <si>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</si>
  <si>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</si>
  <si>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</si>
  <si>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</si>
  <si>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</si>
  <si>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</si>
  <si>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</si>
  <si>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</si>
  <si>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</si>
  <si>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</si>
  <si>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</si>
  <si>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</si>
  <si>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</si>
  <si>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</si>
  <si>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</si>
  <si>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</si>
  <si>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</si>
  <si>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</si>
  <si>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</si>
  <si>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</si>
  <si>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</si>
  <si>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</si>
  <si>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</si>
  <si>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</si>
  <si>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</si>
  <si>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</si>
  <si>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</si>
  <si>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</si>
  <si>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</si>
  <si>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</si>
  <si>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</si>
  <si>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</si>
  <si>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</si>
  <si>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</si>
  <si>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</si>
  <si>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</si>
  <si>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</si>
  <si>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</si>
  <si>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</si>
  <si>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</si>
  <si>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</si>
  <si>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</si>
  <si>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</si>
  <si>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</si>
  <si>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</si>
  <si>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</si>
  <si>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</si>
  <si>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</si>
  <si>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</si>
  <si>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</si>
  <si>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</si>
  <si>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</si>
  <si>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</si>
  <si>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</si>
  <si>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</si>
  <si>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</si>
  <si>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</si>
  <si>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</si>
  <si>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</si>
  <si>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</si>
  <si>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</si>
  <si>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</si>
  <si>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</si>
  <si>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</si>
  <si>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</si>
  <si>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</si>
  <si>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</si>
  <si>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</si>
  <si>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</si>
  <si>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</si>
  <si>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</si>
  <si>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</si>
  <si>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</si>
  <si>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</si>
  <si>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</si>
  <si>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</si>
  <si>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</si>
  <si>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</si>
  <si>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</si>
  <si>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</si>
  <si>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</si>
  <si>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</si>
  <si>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</si>
  <si>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</si>
  <si>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</si>
  <si>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</si>
  <si>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</si>
  <si>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</si>
  <si>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</si>
  <si>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</si>
  <si>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</si>
  <si>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</si>
  <si>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</si>
  <si>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</si>
  <si>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</si>
  <si>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</si>
  <si>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</si>
  <si>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</si>
  <si>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</si>
  <si>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</si>
  <si>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</si>
  <si>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</si>
  <si>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</si>
  <si>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</si>
  <si>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</si>
  <si>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</si>
  <si>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</si>
  <si>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</si>
  <si>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</si>
  <si>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</si>
  <si>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</si>
  <si>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</si>
  <si>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</si>
  <si>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</si>
  <si>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</si>
  <si>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</si>
  <si>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</si>
  <si>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</si>
  <si>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</si>
  <si>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</si>
  <si>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</si>
  <si>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</si>
  <si>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</si>
  <si>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</si>
  <si>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</si>
  <si>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</si>
  <si>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</si>
  <si>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</si>
  <si>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</si>
  <si>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</si>
  <si>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</si>
  <si>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</si>
  <si>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</si>
  <si>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</si>
  <si>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</si>
  <si>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</si>
  <si>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</si>
  <si>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</si>
  <si>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</si>
  <si>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</si>
  <si>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</si>
  <si>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</si>
  <si>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</si>
  <si>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</si>
  <si>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</si>
  <si>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</si>
  <si>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</si>
  <si>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</si>
  <si>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</si>
  <si>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</si>
  <si>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</si>
  <si>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</si>
  <si>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</si>
  <si>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</si>
  <si>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</si>
  <si>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</si>
  <si>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</si>
  <si>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</si>
  <si>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</si>
  <si>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</si>
  <si>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</si>
  <si>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</si>
  <si>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</si>
  <si>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</si>
  <si>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</si>
  <si>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</si>
  <si>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</si>
  <si>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</si>
  <si>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</si>
  <si>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</si>
  <si>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</si>
  <si>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</si>
  <si>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</si>
  <si>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</si>
  <si>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</si>
  <si>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</si>
  <si>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</si>
  <si>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</si>
  <si>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</si>
  <si>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</si>
  <si>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</si>
  <si>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</si>
  <si>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</si>
  <si>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</si>
  <si>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</si>
  <si>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</si>
  <si>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</si>
  <si>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</si>
  <si>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</si>
  <si>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</si>
  <si>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</si>
  <si>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</si>
  <si>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</si>
  <si>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</si>
  <si>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</si>
  <si>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</si>
  <si>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</si>
  <si>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</si>
  <si>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</si>
  <si>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</si>
  <si>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</si>
  <si>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</si>
  <si>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</si>
  <si>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</si>
  <si>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</si>
  <si>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</si>
  <si>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</si>
  <si>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</si>
  <si>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</si>
  <si>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</si>
  <si>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</si>
  <si>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</si>
  <si>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</si>
  <si>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</si>
  <si>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</si>
  <si>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</si>
  <si>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</si>
  <si>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</si>
  <si>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</si>
  <si>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</si>
  <si>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</si>
  <si>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</si>
  <si>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</si>
  <si>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</si>
  <si>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</si>
  <si>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</si>
  <si>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</si>
  <si>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</si>
  <si>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</si>
  <si>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</si>
  <si>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</si>
  <si>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</si>
  <si>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</si>
  <si>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</si>
  <si>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</si>
  <si>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</si>
  <si>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</si>
  <si>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</si>
  <si>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</si>
  <si>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</si>
  <si>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</si>
  <si>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</si>
  <si>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</si>
  <si>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</si>
  <si>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</si>
  <si>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</si>
  <si>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</si>
  <si>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</si>
  <si>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</si>
  <si>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</si>
  <si>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</si>
  <si>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</si>
  <si>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</si>
  <si>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</si>
  <si>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</si>
  <si>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</si>
  <si>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</si>
  <si>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</si>
  <si>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</si>
  <si>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</si>
  <si>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</si>
  <si>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</si>
  <si>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</si>
  <si>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</si>
  <si>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</si>
  <si>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</si>
  <si>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</si>
  <si>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</si>
  <si>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</si>
  <si>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</si>
  <si>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</si>
  <si>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</si>
  <si>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</si>
  <si>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</si>
  <si>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</si>
  <si>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</si>
  <si>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</si>
  <si>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</si>
  <si>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</si>
  <si>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</si>
  <si>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</si>
  <si>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</si>
  <si>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</si>
  <si>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</si>
  <si>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</si>
  <si>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</si>
  <si>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</si>
  <si>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</si>
  <si>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</si>
  <si>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</si>
  <si>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</si>
  <si>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</si>
  <si>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</si>
  <si>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</si>
  <si>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</si>
  <si>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</si>
  <si>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</si>
  <si>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</si>
  <si>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</si>
  <si>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</si>
  <si>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</si>
  <si>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</si>
  <si>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</si>
  <si>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</si>
  <si>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</si>
  <si>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</si>
  <si>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</si>
  <si>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</si>
  <si>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</si>
  <si>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</si>
  <si>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</si>
  <si>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</si>
  <si>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</si>
  <si>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</si>
  <si>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</si>
  <si>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</si>
  <si>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</si>
  <si>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</si>
  <si>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</si>
  <si>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</si>
  <si>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</si>
  <si>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</si>
  <si>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</si>
  <si>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</si>
  <si>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</si>
  <si>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</si>
  <si>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</si>
  <si>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</si>
  <si>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</si>
  <si>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</si>
  <si>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</si>
  <si>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</si>
  <si>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</si>
  <si>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</si>
  <si>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</si>
  <si>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</si>
  <si>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</si>
  <si>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</si>
  <si>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</si>
  <si>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</si>
  <si>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</si>
  <si>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</si>
  <si>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</si>
  <si>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</si>
  <si>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</si>
  <si>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</si>
  <si>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</si>
  <si>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</si>
  <si>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</si>
  <si>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</si>
  <si>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</si>
  <si>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</si>
  <si>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</si>
  <si>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</si>
  <si>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</si>
  <si>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</si>
  <si>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</si>
  <si>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</si>
  <si>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</si>
  <si>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</si>
  <si>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</si>
  <si>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</si>
  <si>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</si>
  <si>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</si>
  <si>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</si>
  <si>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</si>
  <si>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</si>
  <si>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</si>
  <si>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</si>
  <si>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</si>
  <si>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</si>
  <si>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</si>
  <si>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</si>
  <si>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</si>
  <si>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</si>
  <si>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</si>
  <si>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</si>
  <si>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</si>
  <si>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</si>
  <si>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</si>
  <si>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</si>
  <si>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</si>
  <si>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</si>
  <si>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</si>
  <si>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</si>
  <si>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</si>
  <si>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</si>
  <si>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</si>
  <si>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</si>
  <si>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</si>
  <si>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</si>
  <si>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</si>
  <si>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</si>
  <si>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</si>
  <si>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</si>
  <si>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</si>
  <si>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</si>
  <si>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</si>
  <si>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</si>
  <si>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</si>
  <si>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</si>
  <si>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</si>
  <si>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</si>
  <si>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</si>
  <si>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</si>
  <si>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</si>
  <si>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</si>
  <si>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</si>
  <si>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</si>
  <si>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</si>
  <si>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</si>
  <si>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</si>
  <si>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</si>
  <si>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</si>
  <si>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</si>
  <si>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</si>
  <si>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</si>
  <si>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</si>
  <si>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</si>
  <si>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</si>
  <si>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</si>
  <si>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</si>
  <si>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</si>
  <si>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</si>
  <si>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</si>
  <si>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</si>
  <si>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</si>
  <si>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</si>
  <si>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</si>
  <si>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</si>
  <si>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</si>
  <si>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</si>
  <si>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</si>
  <si>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</si>
  <si>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</si>
  <si>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</si>
  <si>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</si>
  <si>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</si>
  <si>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</si>
  <si>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</si>
  <si>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</si>
  <si>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</si>
  <si>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</si>
  <si>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</si>
  <si>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</si>
  <si>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</si>
  <si>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</si>
  <si>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</si>
  <si>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</si>
  <si>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</si>
  <si>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</si>
  <si>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</si>
  <si>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</si>
  <si>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</si>
  <si>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</si>
  <si>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</si>
  <si>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</si>
  <si>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</si>
  <si>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</si>
  <si>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</si>
  <si>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</si>
  <si>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</si>
  <si>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</si>
  <si>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</si>
  <si>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</si>
  <si>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</si>
  <si>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</si>
  <si>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</si>
  <si>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</si>
  <si>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</si>
  <si>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</si>
  <si>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</si>
  <si>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</si>
  <si>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</si>
  <si>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</si>
  <si>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</si>
  <si>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</si>
  <si>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</si>
  <si>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</si>
  <si>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</si>
  <si>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</si>
  <si>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</si>
  <si>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</si>
  <si>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</si>
  <si>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</si>
  <si>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</si>
  <si>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</si>
  <si>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</si>
  <si>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</si>
  <si>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</si>
  <si>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</si>
  <si>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</si>
  <si>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</si>
  <si>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</si>
  <si>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</si>
  <si>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</si>
  <si>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</si>
  <si>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</si>
  <si>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</si>
  <si>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</si>
  <si>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</si>
  <si>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</si>
  <si>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</si>
  <si>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</si>
  <si>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</si>
  <si>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</si>
  <si>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</si>
  <si>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</si>
  <si>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</si>
  <si>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</si>
  <si>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</si>
  <si>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</si>
  <si>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</si>
  <si>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</si>
  <si>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</si>
  <si>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</si>
  <si>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</si>
  <si>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</si>
  <si>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</si>
  <si>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</si>
  <si>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</si>
  <si>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</si>
  <si>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</si>
  <si>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</si>
  <si>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</si>
  <si>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</si>
  <si>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</si>
  <si>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</si>
  <si>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</si>
  <si>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</si>
  <si>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</si>
  <si>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</si>
  <si>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</si>
  <si>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</si>
  <si>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</si>
  <si>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</si>
  <si>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</si>
  <si>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</si>
  <si>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</si>
  <si>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</si>
  <si>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</si>
  <si>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</si>
  <si>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</si>
  <si>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</si>
  <si>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</si>
  <si>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</si>
  <si>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</si>
  <si>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</si>
  <si>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</si>
  <si>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</si>
  <si>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</si>
  <si>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</si>
  <si>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</si>
  <si>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</si>
  <si>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</si>
  <si>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</si>
  <si>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</si>
  <si>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</si>
  <si>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</si>
  <si>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</si>
  <si>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</si>
  <si>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</si>
  <si>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</si>
  <si>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</si>
  <si>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</si>
  <si>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</si>
  <si>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</si>
  <si>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</si>
  <si>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</si>
  <si>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</si>
  <si>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</si>
  <si>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</si>
  <si>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</si>
  <si>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</si>
  <si>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</si>
  <si>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</si>
  <si>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</si>
  <si>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</si>
  <si>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</si>
  <si>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</si>
  <si>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</si>
  <si>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</si>
  <si>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</si>
  <si>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</si>
  <si>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</si>
  <si>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</si>
  <si>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</si>
  <si>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</si>
  <si>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</si>
  <si>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</si>
  <si>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</si>
  <si>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</si>
  <si>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</si>
  <si>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</si>
  <si>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</si>
  <si>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</si>
  <si>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</si>
  <si>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</si>
  <si>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</si>
  <si>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</si>
  <si>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</si>
  <si>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</si>
  <si>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</si>
  <si>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</si>
  <si>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</si>
  <si>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</si>
  <si>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</si>
  <si>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</si>
  <si>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</si>
  <si>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</si>
  <si>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</si>
  <si>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</si>
  <si>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</si>
  <si>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</si>
  <si>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</si>
  <si>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</si>
  <si>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</si>
  <si>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</si>
  <si>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</si>
  <si>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</si>
  <si>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</si>
  <si>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</si>
  <si>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</si>
  <si>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</si>
  <si>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</si>
  <si>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</si>
  <si>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</si>
  <si>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</si>
  <si>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</si>
  <si>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</si>
  <si>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</si>
  <si>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</si>
  <si>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</si>
  <si>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</si>
  <si>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</si>
  <si>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</si>
  <si>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</si>
  <si>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</si>
  <si>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</si>
  <si>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</si>
  <si>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</si>
  <si>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</si>
  <si>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</si>
  <si>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</si>
  <si>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</si>
  <si>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</si>
  <si>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</si>
  <si>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</si>
  <si>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</si>
  <si>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</si>
  <si>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</si>
  <si>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</si>
  <si>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</si>
  <si>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</si>
  <si>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</si>
  <si>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</si>
  <si>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</si>
  <si>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</si>
  <si>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</si>
  <si>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</si>
  <si>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</si>
  <si>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</si>
  <si>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</si>
  <si>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</si>
  <si>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</si>
  <si>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</si>
  <si>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</si>
  <si>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</si>
  <si>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</si>
  <si>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</si>
  <si>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</si>
  <si>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</si>
  <si>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</si>
  <si>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</si>
  <si>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</si>
  <si>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</si>
  <si>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</si>
  <si>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</si>
  <si>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</si>
  <si>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</si>
  <si>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</si>
  <si>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</si>
  <si>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</si>
  <si>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</si>
  <si>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</si>
  <si>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</si>
  <si>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</si>
  <si>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</si>
  <si>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</si>
  <si>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</si>
  <si>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</si>
  <si>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</si>
  <si>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</si>
  <si>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</si>
  <si>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</si>
  <si>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</si>
  <si>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</si>
  <si>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</si>
  <si>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</si>
  <si>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</si>
  <si>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</si>
  <si>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</si>
  <si>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</si>
  <si>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</si>
  <si>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</si>
  <si>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</si>
  <si>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</si>
  <si>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</si>
  <si>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</si>
  <si>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</si>
  <si>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</si>
  <si>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</si>
  <si>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</si>
  <si>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</si>
  <si>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</si>
  <si>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</si>
  <si>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</si>
  <si>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</si>
  <si>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</si>
  <si>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</si>
  <si>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</si>
  <si>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</si>
  <si>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</si>
  <si>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</si>
  <si>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</si>
  <si>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</si>
  <si>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</si>
  <si>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</si>
  <si>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</si>
  <si>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</si>
  <si>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</si>
  <si>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</si>
  <si>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</si>
  <si>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</si>
  <si>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</si>
  <si>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</si>
  <si>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</si>
  <si>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</si>
  <si>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</si>
  <si>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</si>
  <si>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</si>
  <si>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</si>
  <si>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</si>
  <si>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</si>
  <si>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</si>
  <si>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</si>
  <si>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</si>
  <si>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</si>
  <si>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</si>
  <si>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</si>
  <si>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</si>
  <si>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</si>
  <si>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</si>
  <si>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</si>
  <si>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</si>
  <si>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</si>
  <si>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</si>
  <si>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</si>
  <si>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</si>
  <si>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</si>
  <si>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</si>
  <si>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</si>
  <si>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</si>
  <si>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</si>
  <si>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</si>
  <si>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</si>
  <si>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</si>
  <si>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</si>
  <si>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</si>
  <si>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</si>
  <si>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</si>
  <si>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</si>
  <si>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</si>
  <si>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</si>
  <si>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</si>
  <si>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</si>
  <si>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</si>
  <si>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</si>
  <si>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</si>
  <si>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</si>
  <si>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</si>
  <si>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</si>
  <si>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</si>
  <si>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</si>
  <si>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</si>
  <si>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</si>
  <si>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</si>
  <si>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</si>
  <si>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</si>
  <si>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</si>
  <si>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</si>
  <si>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</si>
  <si>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</si>
  <si>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</si>
  <si>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</si>
  <si>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</si>
  <si>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</si>
  <si>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</si>
  <si>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</si>
  <si>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</si>
  <si>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</si>
  <si>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</si>
  <si>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</si>
  <si>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</si>
  <si>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</si>
  <si>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</si>
  <si>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</si>
  <si>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</si>
  <si>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</si>
  <si>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</si>
  <si>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</si>
  <si>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</si>
  <si>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</si>
  <si>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</si>
  <si>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</si>
  <si>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</si>
  <si>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</si>
  <si>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</si>
  <si>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</si>
  <si>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</si>
  <si>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</si>
  <si>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</si>
  <si>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</si>
  <si>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</si>
  <si>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</si>
  <si>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</si>
  <si>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</si>
  <si>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</si>
  <si>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</si>
  <si>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</si>
  <si>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</si>
  <si>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</si>
  <si>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</si>
  <si>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</si>
  <si>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</si>
  <si>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</si>
  <si>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</si>
  <si>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</si>
  <si>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</si>
  <si>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</si>
  <si>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</si>
  <si>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</si>
  <si>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</si>
  <si>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</si>
  <si>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</si>
  <si>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</si>
  <si>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</si>
  <si>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</si>
  <si>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</si>
  <si>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</si>
  <si>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</si>
  <si>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</si>
  <si>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</si>
  <si>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</si>
  <si>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</si>
  <si>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</si>
  <si>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</si>
  <si>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</si>
  <si>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</si>
  <si>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</si>
  <si>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</si>
  <si>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</si>
  <si>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</si>
  <si>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</si>
  <si>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</si>
  <si>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</si>
  <si>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</si>
  <si>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</si>
  <si>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</si>
  <si>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</si>
  <si>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</si>
  <si>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</si>
  <si>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</si>
  <si>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</si>
  <si>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</si>
  <si>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</si>
  <si>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</si>
  <si>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</si>
  <si>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</si>
  <si>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</si>
  <si>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</si>
  <si>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</si>
  <si>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</si>
  <si>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</si>
  <si>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</si>
  <si>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</si>
  <si>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</si>
  <si>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</si>
  <si>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</si>
  <si>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</si>
  <si>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</si>
  <si>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</si>
  <si>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</si>
  <si>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</si>
  <si>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</si>
  <si>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</si>
  <si>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</si>
  <si>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</si>
  <si>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</si>
  <si>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</si>
  <si>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</si>
  <si>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</si>
  <si>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</si>
  <si>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</si>
  <si>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</si>
  <si>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</si>
  <si>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</si>
  <si>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</si>
  <si>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</si>
  <si>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</si>
  <si>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</si>
  <si>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</si>
  <si>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</si>
  <si>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</si>
  <si>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</si>
  <si>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</si>
  <si>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</si>
  <si>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</si>
  <si>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</si>
  <si>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</si>
  <si>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</si>
  <si>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</si>
  <si>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</si>
  <si>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</si>
  <si>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</si>
  <si>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</si>
  <si>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</si>
  <si>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</si>
  <si>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</si>
  <si>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</si>
  <si>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</si>
  <si>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</si>
  <si>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</si>
  <si>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</si>
  <si>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</si>
  <si>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</si>
  <si>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</si>
  <si>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</si>
  <si>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</si>
  <si>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</si>
  <si>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</si>
  <si>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</si>
  <si>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</si>
  <si>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</si>
  <si>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</si>
  <si>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</si>
  <si>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</si>
  <si>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</si>
  <si>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</si>
  <si>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</si>
  <si>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</si>
  <si>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</si>
  <si>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</si>
  <si>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</si>
  <si>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</si>
  <si>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</si>
  <si>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</si>
  <si>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</si>
  <si>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</si>
  <si>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</si>
  <si>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</si>
  <si>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</si>
  <si>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</si>
  <si>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</si>
  <si>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</si>
  <si>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</si>
  <si>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</si>
  <si>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</si>
  <si>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</si>
  <si>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</si>
  <si>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</si>
  <si>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</si>
  <si>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</si>
  <si>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</si>
  <si>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</si>
  <si>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</si>
  <si>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</si>
  <si>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</si>
  <si>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</si>
  <si>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</si>
  <si>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</si>
  <si>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</si>
  <si>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</si>
  <si>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</si>
  <si>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</si>
  <si>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</si>
  <si>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</si>
  <si>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</si>
  <si>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</si>
  <si>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</si>
  <si>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</si>
  <si>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</si>
  <si>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</si>
  <si>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</si>
  <si>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</si>
  <si>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</si>
  <si>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</si>
  <si>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</si>
  <si>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</si>
  <si>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</si>
  <si>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</si>
  <si>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</si>
  <si>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</si>
  <si>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</si>
  <si>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</si>
  <si>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</si>
  <si>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</si>
  <si>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</si>
  <si>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</si>
  <si>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</si>
  <si>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</si>
  <si>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</si>
  <si>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</si>
  <si>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</si>
  <si>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</si>
  <si>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</si>
  <si>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</si>
  <si>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</si>
  <si>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</si>
  <si>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</si>
  <si>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</si>
  <si>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</si>
  <si>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</si>
  <si>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</si>
  <si>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</si>
  <si>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</si>
  <si>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</si>
  <si>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</si>
  <si>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</si>
  <si>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</si>
  <si>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</si>
  <si>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</si>
  <si>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</si>
  <si>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</si>
  <si>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</si>
  <si>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</si>
  <si>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</si>
  <si>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</si>
  <si>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</si>
  <si>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</si>
  <si>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</si>
  <si>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</si>
  <si>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</si>
  <si>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</si>
  <si>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</si>
  <si>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</si>
  <si>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</si>
  <si>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</si>
  <si>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</si>
  <si>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</si>
  <si>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</si>
  <si>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</si>
  <si>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</si>
  <si>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</si>
  <si>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</si>
  <si>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</si>
  <si>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</si>
  <si>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</si>
  <si>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</si>
  <si>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</si>
  <si>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</si>
  <si>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</si>
  <si>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</si>
  <si>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</si>
  <si>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</si>
  <si>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</si>
  <si>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</si>
  <si>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</si>
  <si>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</si>
  <si>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</si>
  <si>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</si>
  <si>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</si>
  <si>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</si>
  <si>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</si>
  <si>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</si>
  <si>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</si>
  <si>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</si>
  <si>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</si>
  <si>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</si>
  <si>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</si>
  <si>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</si>
  <si>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</si>
  <si>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</si>
  <si>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</si>
  <si>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</si>
  <si>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</si>
  <si>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</si>
  <si>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</si>
  <si>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</si>
  <si>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</si>
  <si>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</si>
  <si>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</si>
  <si>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</si>
  <si>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</si>
  <si>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</si>
  <si>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</si>
  <si>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</si>
  <si>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</si>
  <si>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</si>
  <si>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</si>
  <si>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</si>
  <si>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</si>
  <si>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</si>
  <si>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</si>
  <si>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</si>
  <si>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</si>
  <si>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</si>
  <si>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</si>
  <si>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</si>
  <si>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</si>
  <si>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</si>
  <si>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</si>
  <si>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</si>
  <si>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</si>
  <si>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</si>
  <si>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</si>
  <si>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</si>
  <si>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</si>
  <si>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</si>
  <si>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</si>
  <si>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</si>
  <si>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</si>
  <si>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</si>
  <si>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</si>
  <si>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</si>
  <si>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</si>
  <si>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</si>
  <si>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</si>
  <si>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</si>
  <si>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</si>
  <si>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</si>
  <si>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</si>
  <si>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</si>
  <si>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</si>
  <si>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</si>
  <si>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</si>
  <si>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</si>
  <si>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</si>
  <si>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</si>
  <si>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</si>
  <si>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</si>
  <si>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</si>
  <si>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</si>
  <si>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</si>
  <si>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</si>
  <si>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</si>
  <si>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</si>
  <si>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</si>
  <si>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</si>
  <si>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</si>
  <si>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</si>
  <si>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</si>
  <si>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</si>
  <si>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</si>
  <si>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</si>
  <si>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</si>
  <si>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</si>
  <si>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</si>
  <si>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</si>
  <si>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</si>
  <si>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</si>
  <si>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</si>
  <si>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</si>
  <si>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</si>
  <si>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</si>
  <si>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</si>
  <si>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</si>
  <si>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</si>
  <si>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</si>
  <si>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</si>
  <si>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</si>
  <si>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</si>
  <si>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</si>
  <si>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</si>
  <si>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</si>
  <si>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</si>
  <si>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</si>
  <si>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</si>
  <si>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</si>
  <si>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</si>
  <si>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</si>
  <si>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</si>
  <si>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</si>
  <si>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</si>
  <si>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</si>
  <si>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</si>
  <si>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</si>
  <si>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</si>
  <si>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</si>
  <si>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</si>
  <si>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</si>
  <si>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</si>
  <si>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</si>
  <si>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</si>
  <si>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</si>
  <si>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</si>
  <si>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</si>
  <si>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</si>
  <si>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</si>
  <si>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</si>
  <si>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</si>
  <si>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</si>
  <si>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</si>
  <si>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</si>
  <si>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</si>
  <si>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</si>
  <si>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</si>
  <si>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</si>
  <si>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</si>
  <si>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</si>
  <si>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</si>
  <si>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</si>
  <si>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</si>
  <si>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</si>
  <si>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</si>
  <si>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</si>
  <si>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</si>
  <si>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</si>
  <si>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</si>
  <si>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</si>
  <si>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</si>
  <si>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</si>
  <si>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</si>
  <si>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</si>
  <si>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</si>
  <si>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</si>
  <si>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</si>
  <si>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</si>
  <si>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</si>
  <si>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</si>
  <si>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</si>
  <si>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</si>
  <si>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</si>
  <si>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</si>
  <si>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</si>
  <si>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</si>
  <si>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</si>
  <si>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</si>
  <si>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</si>
  <si>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</si>
  <si>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</si>
  <si>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</si>
  <si>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</si>
  <si>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</si>
  <si>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</si>
  <si>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</si>
  <si>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</si>
  <si>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</si>
  <si>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</si>
  <si>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</si>
  <si>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</si>
  <si>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</si>
  <si>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</si>
  <si>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</si>
  <si>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</si>
  <si>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</si>
  <si>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</si>
  <si>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</si>
  <si>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</si>
  <si>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</si>
  <si>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</si>
  <si>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</si>
  <si>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</si>
  <si>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</si>
  <si>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</si>
  <si>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</si>
  <si>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</si>
  <si>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</si>
  <si>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</si>
  <si>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</si>
  <si>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</si>
  <si>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</si>
  <si>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</si>
  <si>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</si>
  <si>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</si>
  <si>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</si>
  <si>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</si>
  <si>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</si>
  <si>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</si>
  <si>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</si>
  <si>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</si>
  <si>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</si>
  <si>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</si>
  <si>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</si>
  <si>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</si>
  <si>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</si>
  <si>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</si>
  <si>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</si>
  <si>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</si>
  <si>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</si>
  <si>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</si>
  <si>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</si>
  <si>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</si>
  <si>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</si>
  <si>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</si>
  <si>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</si>
  <si>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</si>
  <si>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</si>
  <si>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</si>
  <si>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</si>
  <si>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</si>
  <si>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</si>
  <si>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</si>
  <si>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</si>
  <si>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</si>
  <si>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</si>
  <si>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</si>
  <si>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</si>
  <si>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</si>
  <si>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</si>
  <si>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</si>
  <si>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</si>
  <si>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</si>
  <si>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</si>
  <si>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</si>
  <si>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</si>
  <si>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</si>
  <si>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</si>
  <si>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</si>
  <si>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</si>
  <si>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</si>
  <si>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</si>
  <si>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</si>
  <si>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</si>
  <si>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</si>
  <si>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</si>
  <si>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</si>
  <si>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</si>
  <si>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</si>
  <si>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</si>
  <si>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</si>
  <si>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</si>
  <si>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</si>
  <si>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</si>
  <si>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</si>
  <si>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</si>
  <si>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</si>
  <si>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</si>
  <si>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</si>
  <si>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</si>
  <si>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</si>
  <si>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</si>
  <si>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</si>
  <si>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</si>
  <si>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</si>
  <si>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</si>
  <si>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</si>
  <si>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</si>
  <si>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</si>
  <si>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</si>
  <si>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</si>
  <si>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</si>
  <si>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</si>
  <si>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</si>
  <si>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</si>
  <si>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</si>
  <si>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</si>
  <si>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</si>
  <si>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</si>
  <si>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</si>
  <si>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</si>
  <si>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</si>
  <si>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</si>
  <si>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</si>
  <si>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</si>
  <si>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</si>
  <si>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</si>
  <si>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</si>
  <si>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</si>
  <si>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</si>
  <si>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</si>
  <si>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</si>
  <si>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</si>
  <si>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</si>
  <si>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</si>
  <si>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</si>
  <si>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</si>
  <si>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</si>
  <si>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</si>
  <si>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</si>
  <si>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</si>
  <si>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</si>
  <si>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</si>
  <si>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</si>
  <si>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</si>
  <si>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</si>
  <si>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</si>
  <si>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</si>
  <si>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</si>
  <si>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</si>
  <si>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</si>
  <si>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</si>
  <si>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</si>
  <si>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</si>
  <si>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</si>
  <si>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</si>
  <si>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</si>
  <si>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</si>
  <si>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</si>
  <si>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</si>
  <si>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</si>
  <si>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</si>
  <si>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</si>
  <si>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</si>
  <si>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</si>
  <si>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</si>
  <si>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</si>
  <si>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</si>
  <si>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</si>
  <si>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</si>
  <si>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</si>
  <si>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</si>
  <si>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</si>
  <si>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</si>
  <si>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</si>
  <si>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</si>
  <si>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</si>
  <si>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</si>
  <si>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</si>
  <si>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</si>
  <si>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</si>
  <si>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</si>
  <si>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</si>
  <si>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</si>
  <si>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</si>
  <si>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</si>
  <si>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</si>
  <si>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</si>
  <si>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</si>
  <si>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</si>
  <si>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</si>
  <si>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</si>
  <si>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</si>
  <si>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</si>
  <si>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</si>
  <si>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</si>
  <si>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</si>
  <si>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</si>
  <si>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</si>
  <si>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</si>
  <si>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</si>
  <si>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</si>
  <si>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</si>
  <si>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</si>
  <si>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</si>
  <si>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</si>
  <si>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</si>
  <si>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</si>
  <si>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</si>
  <si>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</si>
  <si>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</si>
  <si>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</si>
  <si>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</si>
  <si>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</si>
  <si>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</si>
  <si>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</si>
  <si>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</si>
  <si>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</si>
  <si>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</si>
  <si>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</si>
  <si>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</si>
  <si>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</si>
  <si>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</si>
  <si>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</si>
  <si>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</si>
  <si>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</si>
  <si>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</si>
  <si>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</si>
  <si>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</si>
  <si>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</si>
  <si>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</si>
  <si>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</si>
  <si>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</si>
  <si>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</si>
  <si>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</si>
  <si>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</si>
  <si>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</si>
  <si>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</si>
  <si>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</si>
  <si>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</si>
  <si>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</si>
  <si>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</si>
  <si>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</si>
  <si>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</si>
  <si>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</si>
  <si>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</si>
  <si>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</si>
  <si>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</si>
  <si>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</si>
  <si>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</si>
  <si>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</si>
  <si>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</si>
  <si>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</si>
  <si>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</si>
  <si>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</si>
  <si>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</si>
  <si>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</si>
  <si>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</si>
  <si>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</si>
  <si>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</si>
  <si>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</si>
  <si>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</si>
  <si>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</si>
  <si>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</si>
  <si>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</si>
  <si>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</si>
  <si>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</si>
  <si>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</si>
  <si>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</si>
  <si>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</si>
  <si>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</si>
  <si>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</si>
  <si>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</si>
  <si>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</si>
  <si>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</si>
  <si>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</si>
  <si>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</si>
  <si>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</si>
  <si>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</si>
  <si>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</si>
  <si>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</si>
  <si>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</si>
  <si>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</si>
  <si>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</si>
  <si>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</si>
  <si>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</si>
  <si>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</si>
  <si>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</si>
  <si>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</si>
  <si>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</si>
  <si>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</si>
  <si>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</si>
  <si>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</si>
  <si>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</si>
  <si>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</si>
  <si>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</si>
  <si>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</si>
  <si>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</si>
  <si>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</si>
  <si>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</si>
  <si>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</si>
  <si>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</si>
  <si>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</si>
  <si>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</si>
  <si>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</si>
  <si>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</si>
  <si>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</si>
  <si>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</si>
  <si>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</si>
  <si>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</si>
  <si>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</si>
  <si>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</si>
  <si>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</si>
  <si>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</si>
  <si>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</si>
  <si>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</si>
  <si>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</si>
  <si>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</si>
  <si>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</si>
  <si>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</si>
  <si>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</si>
  <si>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</si>
  <si>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</si>
  <si>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</si>
  <si>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</si>
  <si>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</si>
  <si>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</si>
  <si>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</si>
  <si>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</si>
  <si>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</si>
  <si>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</si>
  <si>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</si>
  <si>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</si>
  <si>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</si>
  <si>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</si>
  <si>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</si>
  <si>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</si>
  <si>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</si>
  <si>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</si>
  <si>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</si>
  <si>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</si>
  <si>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</si>
  <si>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</si>
  <si>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</si>
  <si>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</si>
  <si>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</si>
  <si>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</si>
  <si>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</si>
  <si>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</si>
  <si>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</si>
  <si>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</si>
  <si>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</si>
  <si>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</si>
  <si>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</si>
  <si>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</si>
  <si>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</si>
  <si>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</si>
  <si>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</si>
  <si>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</si>
  <si>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</si>
  <si>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</si>
  <si>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</si>
  <si>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</si>
  <si>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</si>
  <si>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</si>
  <si>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</si>
  <si>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</si>
  <si>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</si>
  <si>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</si>
  <si>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</si>
  <si>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</si>
  <si>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</si>
  <si>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</si>
  <si>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</si>
  <si>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</si>
  <si>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</si>
  <si>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</si>
  <si>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</si>
  <si>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</si>
  <si>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</si>
  <si>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</si>
  <si>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</si>
  <si>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</si>
  <si>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</si>
  <si>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</si>
  <si>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</si>
  <si>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</si>
  <si>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</si>
  <si>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</si>
  <si>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</si>
  <si>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</si>
  <si>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</si>
  <si>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</si>
  <si>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</si>
  <si>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</si>
  <si>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</si>
  <si>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</si>
  <si>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</si>
  <si>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</si>
  <si>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</si>
  <si>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</si>
  <si>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</si>
  <si>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</si>
  <si>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</si>
  <si>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</si>
  <si>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</si>
  <si>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</si>
  <si>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</si>
  <si>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</si>
  <si>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</si>
  <si>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</si>
  <si>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</si>
  <si>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</si>
  <si>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</si>
  <si>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</si>
  <si>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</si>
  <si>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</si>
  <si>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</si>
  <si>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</si>
  <si>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</si>
  <si>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</si>
  <si>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</si>
  <si>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</si>
  <si>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</si>
  <si>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</si>
  <si>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</si>
  <si>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</si>
  <si>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</si>
  <si>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</si>
  <si>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</si>
  <si>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</si>
  <si>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</si>
  <si>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</si>
  <si>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</si>
  <si>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</si>
  <si>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</si>
  <si>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</si>
  <si>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</si>
  <si>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</si>
  <si>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</si>
  <si>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</si>
  <si>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</si>
  <si>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</si>
  <si>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</si>
  <si>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</si>
  <si>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</si>
  <si>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</si>
  <si>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</si>
  <si>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</si>
  <si>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</si>
  <si>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</si>
  <si>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</si>
  <si>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</si>
  <si>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</si>
  <si>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</si>
  <si>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</si>
  <si>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</si>
  <si>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</si>
  <si>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</si>
  <si>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</si>
  <si>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</si>
  <si>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</si>
  <si>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</si>
  <si>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</si>
  <si>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</si>
  <si>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</si>
  <si>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</si>
  <si>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</si>
  <si>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</si>
  <si>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</si>
  <si>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</si>
  <si>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</si>
  <si>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</si>
  <si>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</si>
  <si>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</si>
  <si>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</si>
  <si>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</si>
  <si>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</si>
  <si>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</si>
  <si>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</si>
  <si>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</si>
  <si>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</si>
  <si>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</si>
  <si>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</si>
  <si>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</si>
  <si>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</si>
  <si>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</si>
  <si>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</si>
  <si>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</si>
  <si>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</si>
  <si>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</si>
  <si>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</si>
  <si>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</si>
  <si>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</si>
  <si>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</si>
  <si>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</si>
  <si>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</si>
  <si>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</si>
  <si>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</si>
  <si>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</si>
  <si>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</si>
  <si>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</si>
  <si>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</si>
  <si>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</si>
  <si>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</si>
  <si>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</si>
  <si>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</si>
  <si>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</si>
  <si>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</si>
  <si>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</si>
  <si>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</si>
  <si>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</si>
  <si>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</si>
  <si>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</si>
  <si>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</si>
  <si>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</si>
  <si>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</si>
  <si>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</si>
  <si>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</si>
  <si>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</si>
  <si>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</si>
  <si>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</si>
  <si>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</si>
  <si>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</si>
  <si>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</si>
  <si>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</si>
  <si>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</si>
  <si>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</si>
  <si>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</si>
  <si>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</si>
  <si>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</si>
  <si>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</si>
  <si>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</si>
  <si>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</si>
  <si>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</si>
  <si>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</si>
  <si>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</si>
  <si>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</si>
  <si>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</si>
  <si>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</si>
  <si>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</si>
  <si>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</si>
  <si>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</si>
  <si>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</si>
  <si>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</si>
  <si>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</si>
  <si>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</si>
  <si>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</si>
  <si>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</si>
  <si>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</si>
  <si>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</si>
  <si>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</si>
  <si>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</si>
  <si>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</si>
  <si>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</si>
  <si>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</si>
  <si>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</si>
  <si>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</si>
  <si>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</si>
  <si>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</si>
  <si>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</si>
  <si>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</si>
  <si>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</si>
  <si>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</si>
  <si>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</si>
  <si>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</si>
  <si>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</si>
  <si>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</si>
  <si>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</si>
  <si>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</si>
  <si>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</si>
  <si>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</si>
  <si>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</si>
  <si>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</si>
  <si>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</si>
  <si>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</si>
  <si>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</si>
  <si>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</si>
  <si>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</si>
  <si>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</si>
  <si>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</si>
  <si>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</si>
  <si>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</si>
  <si>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</si>
  <si>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</si>
  <si>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</si>
  <si>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</si>
  <si>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</si>
  <si>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</si>
  <si>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</si>
  <si>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</si>
  <si>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</si>
  <si>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</si>
  <si>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</si>
  <si>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</si>
  <si>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</si>
  <si>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</si>
  <si>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</si>
  <si>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</si>
  <si>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</si>
  <si>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</si>
  <si>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</si>
  <si>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</si>
  <si>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</si>
  <si>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</si>
  <si>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</si>
  <si>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</si>
  <si>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</si>
  <si>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</si>
  <si>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</si>
  <si>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</si>
  <si>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</si>
  <si>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</si>
  <si>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</si>
  <si>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</si>
  <si>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</si>
  <si>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</si>
  <si>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</si>
  <si>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</si>
  <si>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</si>
  <si>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</si>
  <si>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</si>
  <si>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</si>
  <si>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</si>
  <si>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</si>
  <si>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</si>
  <si>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</si>
  <si>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</si>
  <si>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</si>
  <si>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</si>
  <si>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</si>
  <si>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</si>
  <si>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</si>
  <si>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</si>
  <si>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</si>
  <si>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</si>
  <si>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</si>
  <si>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</si>
  <si>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</si>
  <si>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</si>
  <si>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</si>
  <si>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</si>
  <si>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</si>
  <si>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</si>
  <si>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</si>
  <si>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</si>
  <si>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</si>
  <si>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</si>
  <si>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</si>
  <si>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</si>
  <si>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</si>
  <si>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</si>
  <si>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</si>
  <si>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</si>
  <si>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</si>
  <si>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</si>
  <si>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</si>
  <si>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</si>
  <si>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</si>
  <si>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</si>
  <si>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</si>
  <si>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</si>
  <si>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</si>
  <si>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</si>
  <si>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</si>
  <si>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</si>
  <si>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</si>
  <si>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</si>
  <si>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</si>
  <si>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</si>
  <si>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</si>
  <si>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</si>
  <si>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</si>
  <si>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</si>
  <si>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</si>
  <si>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</si>
  <si>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</si>
  <si>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</si>
  <si>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</si>
  <si>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</si>
  <si>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</si>
  <si>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</si>
  <si>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</si>
  <si>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</si>
  <si>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</si>
  <si>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</si>
  <si>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</si>
  <si>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</si>
  <si>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</si>
  <si>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</si>
  <si>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</si>
  <si>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</si>
  <si>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</si>
  <si>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</si>
  <si>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</si>
  <si>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</si>
  <si>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</si>
  <si>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</si>
  <si>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</si>
  <si>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</si>
  <si>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</si>
  <si>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</si>
  <si>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</si>
  <si>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</si>
  <si>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</si>
  <si>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</si>
  <si>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</si>
  <si>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</si>
  <si>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</si>
  <si>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</si>
  <si>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</si>
  <si>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</si>
  <si>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</si>
  <si>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</si>
  <si>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</si>
  <si>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</si>
  <si>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</si>
  <si>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</si>
  <si>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</si>
  <si>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</si>
  <si>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</si>
  <si>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</si>
  <si>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</si>
  <si>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</si>
  <si>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</si>
  <si>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</si>
  <si>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</si>
  <si>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</si>
  <si>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</si>
  <si>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</si>
  <si>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</si>
  <si>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</si>
  <si>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</si>
  <si>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</si>
  <si>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</si>
  <si>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</si>
  <si>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</si>
  <si>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</si>
  <si>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</si>
  <si>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</si>
  <si>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</si>
  <si>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</si>
  <si>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</si>
  <si>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</si>
  <si>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</si>
  <si>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</si>
  <si>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</si>
  <si>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</si>
  <si>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</si>
  <si>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</si>
  <si>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</si>
  <si>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</si>
  <si>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</si>
  <si>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</si>
  <si>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</si>
  <si>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</si>
  <si>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</si>
  <si>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</si>
  <si>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</si>
  <si>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</si>
  <si>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</si>
  <si>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</si>
  <si>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</si>
  <si>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</si>
  <si>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</si>
  <si>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</si>
  <si>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</si>
  <si>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</si>
  <si>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</si>
  <si>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</si>
  <si>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</si>
  <si>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</si>
  <si>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</si>
  <si>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</si>
  <si>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</si>
  <si>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</si>
  <si>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</si>
  <si>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</si>
  <si>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</si>
  <si>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</si>
  <si>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</si>
  <si>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</si>
  <si>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</si>
  <si>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</si>
  <si>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</si>
  <si>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</si>
  <si>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</si>
  <si>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</si>
  <si>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</si>
  <si>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</si>
  <si>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</si>
  <si>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</si>
  <si>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</si>
  <si>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</si>
  <si>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</si>
  <si>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</si>
  <si>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</si>
  <si>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</si>
  <si>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</si>
  <si>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</si>
  <si>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</si>
  <si>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</si>
  <si>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</si>
  <si>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</si>
  <si>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</si>
  <si>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</si>
  <si>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</si>
  <si>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</si>
  <si>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</si>
  <si>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</si>
  <si>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</si>
  <si>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</si>
  <si>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</si>
  <si>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</si>
  <si>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</si>
  <si>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</si>
  <si>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</si>
  <si>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</si>
  <si>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</si>
  <si>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</si>
  <si>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</si>
  <si>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</si>
  <si>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</si>
  <si>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</si>
  <si>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</si>
  <si>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</si>
  <si>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</si>
  <si>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</si>
  <si>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</si>
  <si>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</si>
  <si>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</si>
  <si>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</si>
  <si>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</si>
  <si>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</si>
  <si>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</si>
  <si>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</si>
  <si>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</si>
  <si>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</si>
  <si>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</si>
  <si>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</si>
  <si>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</si>
  <si>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</si>
  <si>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</si>
  <si>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</si>
  <si>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</si>
  <si>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</si>
  <si>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</si>
  <si>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</si>
  <si>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</si>
  <si>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</si>
  <si>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</si>
  <si>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</si>
  <si>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</si>
  <si>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</si>
  <si>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</si>
  <si>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</si>
  <si>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</si>
  <si>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</si>
  <si>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</si>
  <si>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</si>
  <si>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</si>
  <si>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</si>
  <si>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</si>
  <si>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</si>
  <si>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</si>
  <si>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</si>
  <si>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</si>
  <si>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</si>
  <si>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</si>
  <si>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</si>
  <si>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</si>
  <si>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</si>
  <si>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</si>
  <si>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</si>
  <si>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</si>
  <si>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</si>
  <si>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</si>
  <si>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</si>
  <si>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</si>
  <si>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</si>
  <si>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</si>
  <si>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</si>
  <si>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</si>
  <si>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</si>
  <si>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</si>
  <si>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</si>
  <si>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</si>
  <si>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</si>
  <si>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</si>
  <si>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</si>
  <si>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</si>
  <si>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</si>
  <si>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</si>
  <si>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</si>
  <si>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</si>
  <si>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</si>
  <si>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</si>
  <si>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</si>
  <si>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</si>
  <si>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</si>
  <si>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</si>
  <si>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</si>
  <si>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</si>
  <si>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</si>
  <si>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</si>
  <si>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</si>
  <si>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</si>
  <si>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</si>
  <si>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</si>
  <si>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</si>
  <si>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</si>
  <si>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</si>
  <si>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</si>
  <si>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</si>
  <si>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</si>
  <si>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</si>
  <si>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</si>
  <si>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</si>
  <si>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</si>
  <si>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</si>
  <si>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</si>
  <si>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</si>
  <si>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</si>
  <si>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</si>
  <si>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</si>
  <si>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</si>
  <si>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</si>
  <si>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</si>
  <si>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</si>
  <si>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</si>
  <si>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</si>
  <si>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</si>
  <si>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</si>
  <si>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</si>
  <si>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</si>
  <si>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</si>
  <si>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</si>
  <si>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</si>
  <si>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</si>
  <si>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</si>
  <si>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</si>
  <si>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</si>
  <si>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</si>
  <si>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</si>
  <si>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</si>
  <si>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</si>
  <si>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</si>
  <si>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</si>
  <si>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</si>
  <si>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</si>
  <si>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</si>
  <si>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</si>
  <si>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</si>
  <si>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</si>
  <si>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</si>
  <si>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</si>
  <si>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</si>
  <si>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</si>
  <si>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</si>
  <si>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</si>
  <si>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</si>
  <si>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</si>
  <si>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</si>
  <si>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</si>
  <si>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</si>
  <si>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</si>
  <si>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</si>
  <si>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</si>
  <si>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</si>
  <si>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</si>
  <si>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</si>
  <si>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</si>
  <si>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</si>
  <si>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</si>
  <si>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</si>
  <si>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</si>
  <si>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</si>
  <si>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</si>
  <si>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</si>
  <si>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</si>
  <si>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</si>
  <si>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</si>
  <si>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</si>
  <si>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</si>
  <si>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</si>
  <si>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</si>
  <si>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</si>
  <si>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</si>
  <si>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</si>
  <si>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</si>
  <si>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</si>
  <si>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</si>
  <si>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</si>
  <si>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</si>
  <si>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</si>
  <si>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</si>
  <si>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</si>
  <si>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</si>
  <si>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</si>
  <si>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</si>
  <si>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</si>
  <si>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</si>
  <si>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</si>
  <si>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</si>
  <si>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</si>
  <si>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</si>
  <si>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</si>
  <si>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</si>
  <si>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</si>
  <si>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</si>
  <si>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</si>
  <si>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</si>
  <si>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</si>
  <si>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</si>
  <si>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</si>
  <si>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</si>
  <si>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</si>
  <si>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</si>
  <si>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</si>
  <si>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</si>
  <si>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</si>
  <si>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</si>
  <si>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</si>
  <si>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</si>
  <si>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</si>
  <si>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</si>
  <si>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</si>
  <si>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</si>
  <si>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</si>
  <si>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</si>
  <si>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</si>
  <si>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</si>
  <si>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</si>
  <si>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</si>
  <si>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</si>
  <si>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</si>
  <si>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</si>
  <si>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</si>
  <si>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</si>
  <si>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</si>
  <si>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</si>
  <si>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</si>
  <si>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</si>
  <si>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</si>
  <si>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</si>
  <si>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</si>
  <si>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</si>
  <si>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</si>
  <si>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</si>
  <si>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</si>
  <si>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</si>
  <si>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</si>
  <si>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</si>
  <si>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</si>
  <si>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</si>
  <si>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</si>
  <si>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</si>
  <si>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</si>
  <si>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</si>
  <si>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</si>
  <si>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</si>
  <si>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</si>
  <si>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</si>
  <si>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</si>
  <si>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</si>
  <si>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</si>
  <si>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</si>
  <si>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</si>
  <si>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</si>
  <si>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</si>
  <si>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</si>
  <si>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</si>
  <si>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</si>
  <si>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</si>
  <si>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</si>
  <si>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</si>
  <si>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</si>
  <si>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</si>
  <si>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</si>
  <si>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</si>
  <si>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</si>
  <si>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</si>
  <si>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</si>
  <si>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</si>
  <si>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</si>
  <si>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</si>
  <si>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</si>
  <si>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</si>
  <si>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</si>
  <si>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</si>
  <si>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</si>
  <si>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</si>
  <si>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</si>
  <si>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</si>
  <si>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</si>
  <si>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</si>
  <si>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</si>
  <si>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</si>
  <si>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</si>
  <si>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</si>
  <si>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</si>
  <si>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</si>
  <si>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</si>
  <si>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</si>
  <si>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</si>
  <si>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</si>
  <si>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</si>
  <si>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</si>
  <si>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</si>
  <si>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</si>
  <si>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</si>
  <si>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</si>
  <si>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</si>
  <si>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</si>
  <si>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</si>
  <si>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</si>
  <si>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</si>
  <si>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</si>
  <si>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</si>
  <si>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</si>
  <si>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</si>
  <si>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</si>
  <si>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</si>
  <si>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</si>
  <si>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</si>
  <si>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</si>
  <si>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</si>
  <si>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</si>
  <si>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</si>
  <si>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</si>
  <si>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</si>
  <si>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</si>
  <si>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</si>
  <si>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</si>
  <si>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</si>
  <si>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</si>
  <si>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</si>
  <si>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</si>
  <si>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</si>
  <si>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</si>
  <si>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</si>
  <si>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</si>
  <si>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</si>
  <si>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</si>
  <si>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</si>
  <si>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</si>
  <si>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</si>
  <si>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</si>
  <si>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</si>
  <si>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</si>
  <si>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</si>
  <si>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</si>
  <si>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</si>
  <si>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</si>
  <si>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</si>
  <si>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</si>
  <si>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</si>
  <si>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</si>
  <si>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</si>
  <si>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</si>
  <si>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</si>
  <si>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</si>
  <si>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</si>
  <si>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</si>
  <si>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</si>
  <si>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</si>
  <si>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</si>
  <si>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</si>
  <si>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</si>
  <si>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</si>
  <si>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</si>
  <si>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</si>
  <si>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</si>
  <si>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</si>
  <si>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</si>
  <si>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</si>
  <si>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</si>
  <si>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</si>
  <si>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</si>
  <si>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</si>
  <si>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</si>
  <si>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</si>
  <si>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</si>
  <si>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</si>
  <si>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</si>
  <si>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</si>
  <si>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</si>
  <si>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</si>
  <si>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</si>
  <si>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</si>
  <si>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</si>
  <si>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</si>
  <si>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</si>
  <si>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</si>
  <si>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</si>
  <si>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</si>
  <si>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</si>
  <si>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</si>
  <si>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</si>
  <si>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</si>
  <si>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</si>
  <si>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</si>
  <si>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</si>
  <si>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</si>
  <si>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</si>
  <si>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</si>
  <si>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</si>
  <si>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</si>
  <si>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</si>
  <si>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</si>
  <si>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</si>
  <si>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</si>
  <si>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</si>
  <si>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</si>
  <si>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</si>
  <si>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</si>
  <si>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</si>
  <si>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</si>
  <si>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</si>
  <si>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</si>
  <si>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</si>
  <si>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</si>
  <si>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</si>
  <si>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</si>
  <si>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</si>
  <si>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</si>
  <si>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</si>
  <si>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</si>
  <si>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</si>
  <si>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</si>
  <si>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</si>
  <si>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</si>
  <si>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</si>
  <si>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</si>
  <si>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</si>
  <si>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</si>
  <si>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</si>
  <si>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</si>
  <si>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</si>
  <si>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</si>
  <si>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</si>
  <si>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</si>
  <si>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</si>
  <si>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</si>
  <si>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</si>
  <si>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</si>
  <si>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</si>
  <si>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</si>
  <si>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</si>
  <si>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</si>
  <si>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</si>
  <si>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</si>
  <si>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</si>
  <si>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</si>
  <si>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</si>
  <si>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</si>
  <si>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</si>
  <si>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</si>
  <si>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</si>
  <si>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</si>
  <si>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</si>
  <si>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</si>
  <si>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</si>
  <si>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</si>
  <si>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</si>
  <si>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</si>
  <si>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</si>
  <si>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</si>
  <si>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</si>
  <si>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</si>
  <si>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</si>
  <si>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</si>
  <si>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</si>
  <si>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</si>
  <si>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</si>
  <si>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</si>
  <si>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</si>
  <si>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</si>
  <si>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</si>
  <si>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</si>
  <si>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</si>
  <si>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</si>
  <si>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</si>
  <si>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</si>
  <si>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</si>
  <si>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</si>
  <si>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</si>
  <si>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</si>
  <si>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</si>
  <si>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</si>
  <si>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</si>
  <si>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</si>
  <si>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</si>
  <si>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</si>
  <si>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</si>
  <si>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</si>
  <si>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</si>
  <si>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</si>
  <si>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</si>
  <si>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</si>
  <si>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</si>
  <si>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</si>
  <si>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</si>
  <si>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</si>
  <si>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</si>
  <si>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</si>
  <si>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</si>
  <si>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</si>
  <si>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</si>
  <si>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</si>
  <si>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</si>
  <si>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</si>
  <si>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</si>
  <si>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</si>
  <si>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</si>
  <si>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</si>
  <si>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</si>
  <si>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</si>
  <si>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</si>
  <si>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</si>
  <si>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</si>
  <si>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</si>
  <si>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</si>
  <si>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</si>
  <si>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</si>
  <si>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</si>
  <si>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</si>
  <si>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</si>
  <si>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</si>
  <si>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</si>
  <si>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</si>
  <si>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</si>
  <si>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</si>
  <si>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</si>
  <si>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</si>
  <si>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</si>
  <si>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</si>
  <si>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</si>
  <si>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</si>
  <si>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</si>
  <si>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</si>
  <si>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</si>
  <si>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</si>
  <si>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</si>
  <si>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</si>
  <si>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</si>
  <si>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</si>
  <si>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</si>
  <si>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</si>
  <si>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</si>
  <si>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</si>
  <si>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</si>
  <si>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</si>
  <si>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</si>
  <si>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</si>
  <si>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</si>
  <si>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</si>
  <si>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</si>
  <si>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</si>
  <si>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</si>
  <si>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</si>
  <si>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</si>
  <si>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</si>
  <si>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</si>
  <si>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</si>
  <si>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</si>
  <si>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</si>
  <si>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</si>
  <si>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</si>
  <si>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</si>
  <si>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</si>
  <si>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</si>
  <si>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</si>
  <si>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</si>
  <si>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</si>
  <si>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</si>
  <si>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</si>
  <si>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</si>
  <si>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</si>
  <si>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</si>
  <si>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</si>
  <si>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</si>
  <si>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</si>
  <si>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</si>
  <si>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</si>
  <si>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</si>
  <si>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</si>
  <si>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</si>
  <si>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</si>
  <si>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</si>
  <si>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</si>
  <si>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</si>
  <si>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</si>
  <si>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</si>
  <si>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</si>
  <si>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</si>
  <si>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</si>
  <si>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</si>
  <si>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</si>
  <si>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</si>
  <si>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</si>
  <si>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</si>
  <si>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</si>
  <si>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</si>
  <si>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</si>
  <si>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</si>
  <si>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</si>
  <si>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</si>
  <si>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</si>
  <si>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</si>
  <si>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</si>
  <si>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</si>
  <si>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</si>
  <si>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</si>
  <si>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</si>
  <si>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</si>
  <si>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</si>
  <si>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</si>
  <si>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</si>
  <si>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</si>
  <si>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</si>
  <si>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</si>
  <si>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</si>
  <si>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</si>
  <si>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</si>
  <si>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</si>
  <si>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</si>
  <si>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</si>
  <si>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</si>
  <si>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</si>
  <si>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</si>
  <si>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</si>
  <si>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</si>
  <si>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</si>
  <si>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</si>
  <si>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</si>
  <si>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</si>
  <si>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</si>
  <si>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</si>
  <si>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</si>
  <si>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</si>
  <si>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</si>
  <si>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</si>
  <si>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</si>
  <si>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</si>
  <si>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</si>
  <si>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</si>
  <si>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</si>
  <si>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</si>
  <si>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</si>
  <si>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</si>
  <si>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</si>
  <si>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</si>
  <si>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</si>
  <si>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</si>
  <si>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</si>
  <si>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</si>
  <si>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</si>
  <si>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</si>
  <si>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</si>
  <si>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</si>
  <si>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</si>
  <si>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</si>
  <si>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</si>
  <si>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</si>
  <si>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</si>
  <si>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</si>
  <si>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</si>
  <si>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</si>
  <si>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</si>
  <si>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</si>
  <si>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</si>
  <si>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</si>
  <si>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</si>
  <si>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</si>
  <si>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</si>
  <si>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</si>
  <si>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</si>
  <si>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</si>
  <si>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</si>
  <si>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</si>
  <si>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</si>
  <si>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</si>
  <si>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</si>
  <si>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</si>
  <si>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</si>
  <si>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</si>
  <si>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</si>
  <si>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</si>
  <si>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</si>
  <si>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</si>
  <si>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</si>
  <si>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</si>
  <si>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</si>
  <si>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</si>
  <si>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</si>
  <si>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</si>
  <si>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</si>
  <si>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</si>
  <si>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</si>
  <si>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</si>
  <si>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</si>
  <si>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</si>
  <si>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</si>
  <si>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</si>
  <si>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</si>
  <si>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</si>
  <si>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</si>
  <si>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</si>
  <si>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</si>
  <si>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</si>
  <si>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</si>
  <si>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</si>
  <si>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</si>
  <si>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</si>
  <si>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</si>
  <si>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</si>
  <si>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</si>
  <si>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</si>
  <si>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</si>
  <si>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</si>
  <si>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</si>
  <si>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</si>
  <si>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</si>
  <si>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</si>
  <si>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</si>
  <si>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</si>
  <si>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</si>
  <si>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</si>
  <si>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</si>
  <si>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</si>
  <si>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</si>
  <si>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</si>
  <si>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</si>
  <si>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</si>
  <si>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</si>
  <si>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</si>
  <si>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</si>
  <si>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</si>
  <si>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</si>
  <si>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</si>
  <si>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</si>
  <si>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</si>
  <si>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</si>
  <si>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</si>
  <si>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</si>
  <si>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</si>
  <si>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</si>
  <si>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</si>
  <si>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</si>
  <si>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</si>
  <si>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</si>
  <si>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</si>
  <si>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</si>
  <si>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</si>
  <si>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</si>
  <si>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</si>
  <si>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</si>
  <si>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</si>
  <si>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</si>
  <si>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</si>
  <si>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</si>
  <si>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</si>
  <si>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</si>
  <si>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</si>
  <si>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</si>
  <si>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</si>
  <si>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</si>
  <si>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</si>
  <si>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</si>
  <si>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</si>
  <si>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</si>
  <si>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</si>
  <si>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</si>
  <si>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</si>
  <si>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</si>
  <si>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</si>
  <si>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</si>
  <si>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</si>
  <si>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</si>
  <si>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</si>
  <si>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</si>
  <si>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</si>
  <si>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</si>
  <si>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</si>
  <si>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</si>
  <si>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</si>
  <si>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</si>
  <si>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</si>
  <si>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</si>
  <si>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</si>
  <si>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</si>
  <si>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</si>
  <si>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</si>
  <si>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</si>
  <si>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</si>
  <si>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</si>
  <si>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</si>
  <si>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</si>
  <si>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</si>
  <si>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</si>
  <si>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</si>
  <si>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</si>
  <si>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</si>
  <si>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</si>
  <si>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</si>
  <si>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</si>
  <si>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</si>
  <si>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</si>
  <si>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</si>
  <si>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</si>
  <si>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</si>
  <si>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</si>
  <si>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</si>
  <si>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</si>
  <si>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</si>
  <si>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</si>
  <si>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</si>
  <si>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</si>
  <si>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</si>
  <si>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</si>
  <si>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</si>
  <si>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</si>
  <si>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</si>
  <si>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</si>
  <si>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</si>
  <si>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</si>
  <si>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</si>
  <si>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</si>
  <si>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</si>
  <si>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</si>
  <si>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</si>
  <si>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</si>
  <si>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</si>
  <si>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</si>
  <si>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</si>
  <si>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</si>
  <si>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</si>
  <si>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</si>
  <si>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</si>
  <si>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</si>
  <si>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</si>
  <si>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</si>
  <si>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</si>
  <si>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</si>
  <si>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</si>
  <si>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</si>
  <si>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</si>
  <si>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</si>
  <si>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</si>
  <si>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</si>
  <si>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</si>
  <si>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</si>
  <si>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</si>
  <si>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</si>
  <si>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</si>
  <si>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</si>
  <si>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</si>
  <si>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</si>
  <si>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</si>
  <si>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</si>
  <si>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</si>
  <si>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</si>
  <si>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</si>
  <si>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</si>
  <si>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</si>
  <si>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</si>
  <si>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</si>
  <si>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</si>
  <si>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</si>
  <si>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</si>
  <si>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</si>
  <si>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</si>
  <si>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</si>
  <si>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</si>
  <si>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</si>
  <si>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</si>
  <si>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</si>
  <si>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</si>
  <si>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</si>
  <si>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</si>
  <si>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</si>
  <si>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</si>
  <si>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</si>
  <si>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</si>
  <si>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</si>
  <si>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</si>
  <si>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</si>
  <si>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</si>
  <si>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</si>
  <si>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</si>
  <si>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</si>
  <si>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</si>
  <si>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</si>
  <si>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</si>
  <si>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</si>
  <si>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</si>
  <si>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</si>
  <si>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</si>
  <si>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</si>
  <si>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</si>
  <si>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</si>
  <si>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</si>
  <si>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</si>
  <si>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</si>
  <si>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</si>
  <si>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</si>
  <si>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</si>
  <si>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</si>
  <si>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</si>
  <si>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</si>
  <si>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</si>
  <si>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</si>
  <si>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</si>
  <si>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</si>
  <si>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</si>
  <si>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</si>
  <si>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</si>
  <si>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</si>
  <si>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</si>
  <si>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</si>
  <si>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</si>
  <si>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</si>
  <si>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</si>
  <si>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</si>
  <si>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</si>
  <si>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</si>
  <si>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</si>
  <si>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</si>
  <si>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</si>
  <si>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</si>
  <si>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</si>
  <si>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</si>
  <si>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</si>
  <si>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</si>
  <si>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</si>
  <si>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</si>
  <si>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</si>
  <si>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</si>
  <si>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</si>
  <si>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</si>
  <si>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</si>
  <si>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</si>
  <si>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</si>
  <si>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</si>
  <si>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</si>
  <si>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</si>
  <si>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</si>
  <si>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</si>
  <si>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</si>
  <si>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</si>
  <si>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</si>
  <si>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</si>
  <si>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</si>
  <si>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</si>
  <si>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</si>
  <si>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</si>
  <si>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</si>
  <si>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</si>
  <si>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</si>
  <si>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</si>
  <si>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</si>
  <si>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</si>
  <si>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</si>
  <si>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</si>
  <si>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</si>
  <si>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</si>
  <si>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</si>
  <si>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</si>
  <si>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</si>
  <si>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</si>
  <si>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</si>
  <si>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</si>
  <si>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</si>
  <si>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</si>
  <si>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</si>
  <si>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</si>
  <si>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</si>
  <si>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</si>
  <si>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</si>
  <si>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</si>
  <si>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</si>
  <si>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</si>
  <si>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</si>
  <si>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</si>
  <si>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</si>
  <si>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</si>
  <si>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</si>
  <si>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</si>
  <si>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</si>
  <si>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</si>
  <si>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</si>
  <si>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</si>
  <si>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</si>
  <si>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</si>
  <si>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</si>
  <si>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</si>
  <si>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</si>
  <si>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</si>
  <si>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</si>
  <si>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</si>
  <si>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</si>
  <si>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</si>
  <si>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</si>
  <si>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</si>
  <si>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</si>
  <si>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</si>
  <si>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</si>
  <si>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</si>
  <si>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</si>
  <si>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</si>
  <si>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</si>
  <si>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</si>
  <si>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</si>
  <si>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</si>
  <si>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</si>
  <si>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</si>
  <si>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</si>
  <si>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</si>
  <si>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</si>
  <si>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</si>
  <si>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</si>
  <si>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</si>
  <si>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</si>
  <si>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</si>
  <si>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</si>
  <si>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</si>
  <si>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</si>
  <si>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</si>
  <si>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</si>
  <si>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</si>
  <si>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</si>
  <si>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</si>
  <si>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</si>
  <si>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</si>
  <si>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</si>
  <si>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</si>
  <si>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</si>
  <si>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</si>
  <si>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</si>
  <si>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</si>
  <si>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</si>
  <si>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</si>
  <si>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</si>
  <si>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</si>
  <si>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</si>
  <si>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</si>
  <si>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</si>
  <si>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</si>
  <si>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</si>
  <si>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</si>
  <si>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</si>
  <si>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</si>
  <si>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</si>
  <si>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</si>
  <si>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</si>
  <si>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</si>
  <si>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</si>
  <si>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</si>
  <si>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</si>
  <si>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</si>
  <si>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</si>
  <si>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</si>
  <si>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</si>
  <si>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</si>
  <si>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</si>
  <si>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</si>
  <si>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</si>
  <si>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</si>
  <si>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</si>
  <si>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</si>
  <si>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</si>
  <si>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</si>
  <si>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</si>
  <si>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</si>
  <si>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</si>
  <si>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</si>
  <si>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</si>
  <si>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</si>
  <si>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</si>
  <si>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</si>
  <si>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</si>
  <si>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</si>
  <si>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</si>
  <si>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</si>
  <si>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</si>
  <si>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</si>
  <si>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</si>
  <si>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</si>
  <si>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</si>
  <si>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</si>
  <si>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</si>
  <si>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</si>
  <si>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</si>
  <si>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</si>
  <si>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</si>
  <si>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</si>
  <si>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</si>
  <si>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</si>
  <si>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</si>
  <si>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</si>
  <si>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</si>
  <si>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</si>
  <si>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</si>
  <si>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</si>
  <si>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</si>
  <si>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</si>
  <si>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</si>
  <si>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</si>
  <si>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</si>
  <si>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</si>
  <si>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</si>
  <si>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</si>
  <si>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</si>
  <si>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</si>
  <si>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</si>
  <si>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</si>
  <si>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</si>
  <si>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</si>
  <si>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</si>
  <si>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</si>
  <si>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</si>
  <si>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</si>
  <si>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</si>
  <si>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</si>
  <si>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</si>
  <si>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</si>
  <si>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</si>
  <si>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</si>
  <si>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</si>
  <si>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</si>
  <si>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</si>
  <si>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</si>
  <si>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</si>
  <si>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</si>
  <si>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</si>
  <si>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</si>
  <si>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</si>
  <si>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</si>
  <si>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</si>
  <si>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</si>
  <si>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</si>
  <si>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</si>
  <si>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</si>
  <si>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</si>
  <si>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</si>
  <si>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</si>
  <si>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</si>
  <si>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</si>
  <si>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</si>
  <si>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</si>
  <si>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</si>
  <si>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</si>
  <si>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</si>
  <si>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</si>
  <si>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</si>
  <si>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</si>
  <si>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</si>
  <si>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</si>
  <si>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</si>
  <si>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</si>
  <si>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</si>
  <si>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</si>
  <si>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</si>
  <si>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</si>
  <si>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</si>
  <si>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</si>
  <si>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</si>
  <si>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</si>
  <si>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</si>
  <si>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</si>
  <si>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</si>
  <si>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</si>
  <si>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</si>
  <si>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</si>
  <si>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</si>
  <si>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</si>
  <si>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</si>
  <si>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</si>
  <si>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</si>
  <si>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</si>
  <si>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</si>
  <si>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</si>
  <si>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</si>
  <si>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</si>
  <si>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</si>
  <si>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</si>
  <si>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</si>
  <si>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</si>
  <si>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</si>
  <si>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</si>
  <si>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</si>
  <si>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</si>
  <si>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</si>
  <si>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</si>
  <si>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</si>
  <si>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</si>
  <si>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</si>
  <si>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</si>
  <si>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</si>
  <si>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</si>
  <si>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</si>
  <si>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</si>
  <si>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</si>
  <si>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</si>
  <si>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</si>
  <si>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</si>
  <si>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</si>
  <si>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</si>
  <si>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</si>
  <si>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</si>
  <si>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</si>
  <si>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</si>
  <si>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</si>
  <si>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</si>
  <si>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</si>
  <si>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</si>
  <si>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</si>
  <si>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</si>
  <si>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</si>
  <si>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</si>
  <si>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</si>
  <si>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</si>
  <si>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</si>
  <si>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</si>
  <si>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</si>
  <si>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</si>
  <si>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</si>
  <si>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</si>
  <si>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</si>
  <si>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</si>
  <si>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</si>
  <si>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</si>
  <si>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</si>
  <si>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</si>
  <si>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</si>
  <si>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</si>
  <si>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</si>
  <si>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</si>
  <si>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</si>
  <si>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</si>
  <si>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</si>
  <si>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</si>
  <si>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</si>
  <si>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</si>
  <si>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</si>
  <si>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</si>
  <si>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</si>
  <si>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</si>
  <si>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</si>
  <si>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</si>
  <si>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</si>
  <si>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</si>
  <si>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</si>
  <si>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</si>
  <si>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</si>
  <si>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</si>
  <si>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</si>
  <si>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</si>
  <si>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</si>
  <si>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</si>
  <si>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</si>
  <si>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</si>
  <si>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</si>
  <si>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</si>
  <si>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</si>
  <si>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</si>
  <si>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</si>
  <si>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</si>
  <si>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</si>
  <si>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</si>
  <si>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</si>
  <si>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</si>
  <si>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</si>
  <si>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</si>
  <si>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</si>
  <si>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</si>
  <si>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</si>
  <si>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</si>
  <si>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</si>
  <si>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</si>
  <si>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</si>
  <si>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</si>
  <si>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</si>
  <si>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</si>
  <si>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</si>
  <si>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</si>
  <si>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</si>
  <si>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</si>
  <si>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</si>
  <si>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</si>
  <si>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</si>
  <si>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</si>
  <si>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</si>
  <si>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</si>
  <si>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</si>
  <si>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</si>
  <si>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</si>
  <si>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</si>
  <si>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</si>
  <si>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</si>
  <si>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</si>
  <si>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</si>
  <si>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</si>
  <si>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</si>
  <si>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</si>
  <si>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</si>
  <si>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</si>
  <si>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</si>
  <si>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</si>
  <si>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</si>
  <si>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</si>
  <si>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</si>
  <si>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</si>
  <si>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</si>
  <si>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</si>
  <si>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</si>
  <si>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</si>
  <si>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</si>
  <si>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</si>
  <si>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</si>
  <si>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</si>
  <si>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</si>
  <si>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</si>
  <si>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</si>
  <si>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</si>
  <si>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</si>
  <si>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</si>
  <si>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</si>
  <si>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</si>
  <si>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</si>
  <si>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</si>
  <si>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</si>
  <si>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</si>
  <si>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</si>
  <si>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</si>
  <si>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</si>
  <si>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</si>
  <si>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</si>
  <si>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</si>
  <si>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</si>
  <si>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</si>
  <si>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</si>
  <si>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</si>
  <si>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</si>
  <si>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</si>
  <si>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</si>
  <si>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</si>
  <si>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</si>
  <si>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</si>
  <si>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</si>
  <si>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</si>
  <si>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</si>
  <si>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</si>
  <si>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</si>
  <si>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</si>
  <si>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</si>
  <si>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</si>
  <si>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</si>
  <si>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</si>
  <si>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</si>
  <si>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</si>
  <si>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</si>
  <si>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</si>
  <si>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</si>
  <si>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</si>
  <si>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</si>
  <si>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</si>
  <si>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</si>
  <si>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</si>
  <si>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</si>
  <si>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</si>
  <si>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</si>
  <si>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</si>
  <si>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</si>
  <si>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</si>
  <si>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</si>
  <si>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</si>
  <si>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</si>
  <si>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</si>
  <si>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</si>
  <si>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</si>
  <si>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</si>
  <si>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</si>
  <si>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</si>
  <si>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</si>
  <si>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</si>
  <si>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</si>
  <si>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</si>
  <si>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</si>
  <si>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</si>
  <si>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</si>
  <si>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</si>
  <si>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</si>
  <si>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</si>
  <si>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</si>
  <si>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</si>
  <si>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</si>
  <si>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</si>
  <si>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</si>
  <si>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</si>
  <si>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</si>
  <si>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</si>
  <si>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</si>
  <si>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</si>
  <si>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</si>
  <si>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</si>
  <si>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</si>
  <si>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</si>
  <si>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</si>
  <si>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</si>
  <si>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</si>
  <si>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</si>
  <si>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</si>
  <si>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</si>
  <si>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</si>
  <si>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</si>
  <si>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</si>
  <si>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</si>
  <si>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</si>
  <si>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</si>
  <si>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</si>
  <si>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</si>
  <si>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</si>
  <si>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</si>
  <si>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</si>
  <si>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</si>
  <si>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</si>
  <si>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</si>
  <si>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</si>
  <si>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</si>
  <si>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</si>
  <si>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</si>
  <si>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</si>
  <si>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</si>
  <si>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</si>
  <si>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</si>
  <si>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</si>
  <si>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</si>
  <si>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</si>
  <si>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</si>
  <si>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</si>
  <si>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</si>
  <si>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</si>
  <si>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</si>
  <si>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</si>
  <si>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</si>
  <si>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</si>
  <si>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</si>
  <si>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</si>
  <si>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</si>
  <si>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</si>
  <si>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</si>
  <si>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</si>
  <si>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</si>
  <si>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</si>
  <si>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</si>
  <si>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</si>
  <si>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</si>
  <si>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</si>
  <si>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</si>
  <si>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</si>
  <si>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</si>
  <si>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</si>
  <si>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</si>
  <si>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</si>
  <si>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</si>
  <si>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</si>
  <si>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</si>
  <si>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</si>
  <si>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</si>
  <si>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</si>
  <si>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</si>
  <si>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</si>
  <si>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</si>
  <si>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</si>
  <si>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</si>
  <si>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</si>
  <si>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</si>
  <si>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</si>
  <si>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</si>
  <si>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</si>
  <si>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</si>
  <si>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</si>
  <si>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</si>
  <si>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</si>
  <si>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</si>
  <si>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</si>
  <si>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</si>
  <si>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</si>
  <si>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</si>
  <si>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</si>
  <si>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</si>
  <si>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</si>
  <si>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</si>
  <si>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</si>
  <si>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</si>
  <si>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</si>
  <si>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</si>
  <si>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</si>
  <si>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</si>
  <si>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</si>
  <si>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</si>
  <si>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</si>
  <si>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</si>
  <si>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</si>
  <si>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</si>
  <si>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</si>
  <si>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</si>
  <si>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</si>
  <si>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</si>
  <si>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</si>
  <si>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</si>
  <si>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</si>
  <si>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</si>
  <si>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</si>
  <si>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</si>
  <si>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</si>
  <si>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</si>
  <si>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</si>
  <si>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</si>
  <si>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</si>
  <si>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</si>
  <si>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</si>
  <si>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</si>
  <si>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</si>
  <si>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</si>
  <si>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</si>
  <si>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</si>
  <si>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</si>
  <si>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</si>
  <si>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</si>
  <si>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</si>
  <si>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</si>
  <si>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</si>
  <si>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</si>
  <si>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</si>
  <si>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</si>
  <si>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</si>
  <si>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</si>
  <si>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</si>
  <si>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</si>
  <si>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</si>
  <si>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</si>
  <si>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</si>
  <si>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</si>
  <si>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</si>
  <si>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</si>
  <si>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</si>
  <si>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</si>
  <si>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</si>
  <si>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</si>
  <si>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</si>
  <si>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</si>
  <si>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</si>
  <si>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</si>
  <si>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</si>
  <si>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</si>
  <si>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</si>
  <si>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</si>
  <si>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</si>
  <si>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</si>
  <si>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</si>
  <si>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</si>
  <si>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</si>
  <si>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</si>
  <si>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</si>
  <si>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</si>
  <si>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</si>
  <si>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</si>
  <si>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</si>
  <si>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</si>
  <si>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</si>
  <si>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</si>
  <si>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</si>
  <si>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</si>
  <si>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</si>
  <si>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</si>
  <si>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</si>
  <si>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</si>
  <si>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</si>
  <si>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</si>
  <si>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</si>
  <si>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</si>
  <si>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</si>
  <si>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</si>
  <si>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</si>
  <si>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</si>
  <si>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</si>
  <si>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</si>
  <si>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</si>
  <si>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</si>
  <si>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</si>
  <si>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</si>
  <si>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</si>
  <si>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</si>
  <si>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</si>
  <si>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</si>
  <si>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</si>
  <si>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</si>
  <si>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</si>
  <si>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</si>
  <si>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</si>
  <si>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</si>
  <si>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</si>
  <si>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</si>
  <si>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</si>
  <si>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</si>
  <si>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</si>
  <si>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</si>
  <si>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</si>
  <si>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</si>
  <si>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</si>
  <si>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</si>
  <si>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</si>
  <si>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</si>
  <si>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</si>
  <si>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</si>
  <si>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</si>
  <si>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</si>
  <si>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</si>
  <si>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</si>
  <si>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</si>
  <si>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</si>
  <si>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</si>
  <si>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</si>
  <si>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</si>
  <si>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</si>
  <si>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</si>
  <si>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</si>
  <si>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</si>
  <si>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</si>
  <si>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</si>
  <si>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</si>
  <si>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</si>
  <si>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</si>
  <si>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</si>
  <si>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</si>
  <si>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</si>
  <si>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</si>
  <si>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</si>
  <si>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</si>
  <si>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</si>
  <si>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</si>
  <si>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</si>
  <si>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</si>
  <si>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</si>
  <si>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</si>
  <si>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</si>
  <si>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</si>
  <si>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</si>
  <si>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</si>
  <si>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</si>
  <si>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</si>
  <si>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</si>
  <si>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</si>
  <si>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</si>
  <si>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</si>
  <si>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</si>
  <si>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</si>
  <si>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</si>
  <si>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</si>
  <si>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</si>
  <si>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</si>
  <si>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</si>
  <si>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</si>
  <si>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</si>
  <si>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</si>
  <si>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</si>
  <si>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</si>
  <si>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</si>
  <si>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</si>
  <si>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</si>
  <si>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</si>
  <si>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</si>
  <si>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</si>
  <si>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</si>
  <si>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</si>
  <si>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</si>
  <si>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</si>
  <si>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</si>
  <si>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</si>
  <si>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</si>
  <si>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</si>
  <si>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</si>
  <si>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</si>
  <si>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</si>
  <si>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</si>
  <si>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</si>
  <si>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</si>
  <si>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</si>
  <si>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</si>
  <si>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</si>
  <si>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</si>
  <si>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</si>
  <si>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</si>
  <si>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</si>
  <si>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</si>
  <si>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</si>
  <si>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</si>
  <si>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</si>
  <si>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</si>
  <si>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</si>
  <si>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</si>
  <si>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</si>
  <si>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</si>
  <si>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</si>
  <si>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</si>
  <si>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</si>
  <si>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</si>
  <si>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</si>
  <si>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</si>
  <si>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</si>
  <si>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</si>
  <si>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</si>
  <si>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</si>
  <si>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</si>
  <si>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</si>
  <si>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</si>
  <si>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</si>
  <si>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</si>
  <si>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</si>
  <si>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</si>
  <si>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</si>
  <si>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</si>
  <si>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</si>
  <si>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</si>
  <si>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</si>
  <si>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</si>
  <si>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</si>
  <si>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</si>
  <si>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</si>
  <si>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</si>
  <si>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</si>
  <si>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</si>
  <si>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</si>
  <si>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</si>
  <si>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</si>
  <si>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</si>
  <si>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</si>
  <si>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</si>
  <si>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</si>
  <si>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</si>
  <si>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</si>
  <si>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</si>
  <si>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</si>
  <si>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</si>
  <si>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</si>
  <si>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</si>
  <si>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</si>
  <si>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</si>
  <si>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</si>
  <si>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</si>
  <si>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</si>
  <si>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</si>
  <si>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</si>
  <si>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</si>
  <si>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</si>
  <si>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</si>
  <si>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</si>
  <si>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</si>
  <si>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</si>
  <si>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</si>
  <si>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</si>
  <si>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</si>
  <si>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</si>
  <si>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</si>
  <si>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</si>
  <si>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</si>
  <si>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</si>
  <si>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</si>
  <si>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</si>
  <si>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</si>
  <si>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</si>
  <si>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</si>
  <si>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</si>
  <si>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</si>
  <si>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</si>
  <si>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</si>
  <si>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</si>
  <si>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</si>
  <si>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</si>
  <si>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</si>
  <si>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</si>
  <si>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</si>
  <si>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</si>
  <si>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</si>
  <si>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</si>
  <si>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</si>
  <si>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</si>
  <si>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</si>
  <si>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</si>
  <si>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</si>
  <si>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</si>
  <si>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</si>
  <si>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</si>
  <si>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</si>
  <si>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</si>
  <si>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</si>
  <si>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</si>
  <si>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</si>
  <si>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</si>
  <si>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</si>
  <si>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</si>
  <si>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</si>
  <si>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</si>
  <si>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</si>
  <si>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</si>
  <si>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</si>
  <si>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</si>
  <si>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</si>
  <si>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</si>
  <si>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</si>
  <si>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</si>
  <si>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</si>
  <si>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</si>
  <si>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</si>
  <si>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</si>
  <si>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</si>
  <si>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</si>
  <si>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</si>
  <si>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</si>
  <si>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</si>
  <si>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</si>
  <si>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</si>
  <si>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</si>
  <si>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</si>
  <si>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</si>
  <si>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</si>
  <si>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</si>
  <si>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</si>
  <si>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</si>
  <si>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</si>
  <si>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</si>
  <si>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</si>
  <si>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</si>
  <si>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</si>
  <si>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</si>
  <si>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</si>
  <si>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</si>
  <si>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</si>
  <si>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</si>
  <si>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</si>
  <si>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</si>
  <si>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</si>
  <si>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</si>
  <si>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</si>
  <si>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</si>
  <si>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</si>
  <si>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</si>
  <si>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</si>
  <si>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</si>
  <si>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</si>
  <si>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</si>
  <si>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</si>
  <si>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</si>
  <si>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</si>
  <si>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</si>
  <si>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</si>
  <si>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</si>
  <si>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</si>
  <si>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</si>
  <si>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</si>
  <si>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</si>
  <si>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</si>
  <si>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</si>
  <si>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</si>
  <si>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</si>
  <si>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</si>
  <si>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</si>
  <si>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</si>
  <si>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</si>
  <si>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</si>
  <si>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</si>
  <si>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</si>
  <si>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</si>
  <si>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</si>
  <si>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</si>
  <si>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</si>
  <si>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</si>
  <si>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</si>
  <si>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</si>
  <si>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</si>
  <si>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</si>
  <si>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</si>
  <si>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</si>
  <si>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</si>
  <si>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</si>
  <si>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</si>
  <si>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</si>
  <si>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</si>
  <si>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</si>
  <si>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</si>
  <si>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</si>
  <si>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</si>
  <si>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</si>
  <si>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</si>
  <si>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</si>
  <si>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</si>
  <si>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</si>
  <si>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</si>
  <si>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</si>
  <si>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</si>
  <si>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</si>
  <si>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</si>
  <si>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</si>
  <si>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</si>
  <si>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</si>
  <si>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</si>
  <si>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</si>
  <si>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</si>
  <si>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</si>
  <si>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</si>
  <si>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</si>
  <si>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</si>
  <si>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</si>
  <si>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</si>
  <si>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</si>
  <si>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</si>
  <si>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</si>
  <si>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</si>
  <si>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</si>
  <si>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</si>
  <si>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</si>
  <si>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</si>
  <si>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</si>
  <si>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</si>
  <si>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</si>
  <si>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</si>
  <si>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</si>
  <si>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</si>
  <si>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</si>
  <si>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</si>
  <si>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</si>
  <si>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</si>
  <si>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</si>
  <si>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</si>
  <si>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</si>
  <si>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</si>
  <si>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</si>
  <si>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</si>
  <si>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</si>
  <si>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</si>
  <si>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</si>
  <si>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</si>
  <si>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</si>
  <si>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</si>
  <si>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</si>
  <si>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</si>
  <si>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</si>
  <si>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</si>
  <si>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</si>
  <si>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</si>
  <si>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</si>
  <si>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</si>
  <si>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</si>
  <si>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</si>
  <si>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</si>
  <si>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</si>
  <si>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</si>
  <si>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</si>
  <si>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</si>
  <si>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</si>
  <si>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</si>
  <si>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</si>
  <si>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</si>
  <si>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</si>
  <si>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</si>
  <si>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</si>
  <si>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</si>
  <si>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</si>
  <si>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</si>
  <si>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</si>
  <si>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</si>
  <si>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</si>
  <si>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</si>
  <si>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</si>
  <si>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</si>
  <si>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</si>
  <si>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</si>
  <si>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</si>
  <si>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</si>
  <si>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</si>
  <si>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</si>
  <si>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</si>
  <si>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</si>
  <si>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</si>
  <si>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</si>
  <si>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</si>
  <si>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</si>
  <si>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</si>
  <si>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</si>
  <si>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</si>
  <si>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</si>
  <si>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</si>
  <si>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</si>
  <si>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</si>
  <si>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</si>
  <si>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</si>
  <si>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</si>
  <si>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</si>
  <si>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</si>
  <si>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</si>
  <si>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</si>
  <si>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</si>
  <si>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</si>
  <si>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</si>
  <si>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</si>
  <si>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</si>
  <si>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</si>
  <si>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</si>
  <si>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</si>
  <si>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</si>
  <si>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</si>
  <si>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</si>
  <si>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</si>
  <si>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</si>
  <si>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</si>
  <si>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</si>
  <si>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</si>
  <si>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</si>
  <si>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</si>
  <si>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</si>
  <si>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</si>
  <si>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</si>
  <si>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</si>
  <si>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</si>
  <si>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</si>
  <si>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</si>
  <si>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</si>
  <si>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</si>
  <si>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</si>
  <si>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</si>
  <si>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</si>
  <si>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</si>
  <si>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</si>
  <si>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</si>
  <si>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</si>
  <si>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</si>
  <si>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</si>
  <si>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</si>
  <si>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</si>
  <si>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</si>
  <si>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</si>
  <si>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</si>
  <si>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</si>
  <si>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</si>
  <si>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</si>
  <si>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</si>
  <si>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</si>
  <si>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</si>
  <si>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</si>
  <si>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</si>
  <si>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</si>
  <si>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</si>
  <si>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</si>
  <si>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</si>
  <si>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</si>
  <si>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</si>
  <si>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</si>
  <si>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</si>
  <si>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</si>
  <si>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</si>
  <si>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</si>
  <si>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</si>
  <si>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</si>
  <si>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</si>
  <si>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</si>
  <si>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</si>
  <si>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</si>
  <si>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</si>
  <si>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</si>
  <si>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</si>
  <si>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</si>
  <si>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</si>
  <si>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</si>
  <si>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</si>
  <si>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</si>
  <si>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</si>
  <si>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</si>
  <si>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</si>
  <si>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</si>
  <si>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</si>
  <si>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</si>
  <si>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</si>
  <si>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</si>
  <si>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</si>
  <si>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</si>
  <si>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</si>
  <si>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</si>
  <si>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</si>
  <si>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</si>
  <si>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</si>
  <si>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</si>
  <si>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</si>
  <si>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</si>
  <si>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</si>
  <si>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</si>
  <si>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</si>
  <si>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</si>
  <si>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</si>
  <si>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</si>
  <si>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</si>
  <si>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</si>
  <si>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</si>
  <si>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</si>
  <si>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</si>
  <si>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</si>
  <si>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</si>
  <si>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</si>
  <si>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</si>
  <si>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</si>
  <si>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</si>
  <si>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</si>
  <si>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</si>
  <si>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</si>
  <si>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</si>
  <si>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</si>
  <si>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</si>
  <si>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</si>
  <si>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</si>
  <si>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</si>
  <si>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</si>
  <si>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</si>
  <si>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</si>
  <si>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</si>
  <si>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</si>
  <si>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</si>
  <si>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</si>
  <si>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</si>
  <si>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</si>
  <si>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</si>
  <si>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</si>
  <si>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</si>
  <si>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</si>
  <si>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</si>
  <si>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</si>
  <si>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</si>
  <si>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</si>
  <si>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</si>
  <si>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</si>
  <si>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</si>
  <si>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</si>
  <si>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</si>
  <si>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</si>
  <si>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</si>
  <si>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</si>
  <si>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</si>
  <si>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</si>
  <si>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</si>
  <si>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</si>
  <si>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</si>
  <si>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</si>
  <si>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</si>
  <si>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</si>
  <si>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</si>
  <si>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</si>
  <si>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</si>
  <si>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</si>
  <si>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</si>
  <si>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</si>
  <si>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</si>
  <si>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</si>
  <si>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</si>
  <si>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</si>
  <si>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</si>
  <si>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</si>
  <si>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</si>
  <si>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</si>
  <si>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</si>
  <si>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</si>
  <si>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</si>
  <si>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</si>
  <si>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</si>
  <si>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</si>
  <si>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</si>
  <si>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</si>
  <si>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</si>
  <si>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</si>
  <si>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</si>
  <si>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</si>
  <si>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</si>
  <si>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</si>
  <si>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</si>
  <si>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</si>
  <si>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</si>
  <si>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</si>
  <si>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</si>
  <si>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</si>
  <si>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</si>
  <si>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</si>
  <si>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</si>
  <si>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</si>
  <si>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</si>
  <si>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</si>
  <si>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</si>
  <si>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</si>
  <si>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</si>
  <si>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</si>
  <si>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</si>
  <si>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</si>
  <si>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</si>
  <si>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</si>
  <si>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</si>
  <si>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</si>
  <si>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</si>
  <si>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</si>
  <si>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</si>
  <si>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</si>
  <si>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</si>
  <si>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</si>
  <si>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</si>
  <si>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</si>
  <si>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</si>
  <si>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</si>
  <si>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</si>
  <si>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</si>
  <si>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</si>
  <si>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</si>
  <si>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</si>
  <si>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</si>
  <si>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</si>
  <si>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</si>
  <si>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</si>
  <si>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</si>
  <si>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</si>
  <si>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</si>
  <si>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</si>
  <si>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</si>
  <si>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</si>
  <si>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</si>
  <si>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</si>
  <si>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</si>
  <si>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</si>
  <si>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</si>
  <si>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</si>
  <si>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</si>
  <si>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</si>
  <si>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</si>
  <si>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</si>
  <si>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</si>
  <si>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</si>
  <si>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</si>
  <si>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</si>
  <si>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</si>
  <si>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</si>
  <si>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</si>
  <si>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</si>
  <si>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</si>
  <si>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</si>
  <si>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</si>
  <si>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</si>
  <si>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</si>
  <si>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</si>
  <si>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</si>
  <si>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</si>
  <si>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</si>
  <si>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</si>
  <si>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</si>
  <si>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</si>
  <si>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</si>
  <si>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</si>
  <si>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</si>
  <si>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</si>
  <si>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</si>
  <si>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</si>
  <si>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</si>
  <si>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</si>
  <si>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</si>
  <si>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</si>
  <si>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</si>
  <si>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</si>
  <si>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</si>
  <si>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</si>
  <si>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</si>
  <si>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</si>
  <si>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</si>
  <si>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</si>
  <si>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</si>
  <si>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</si>
  <si>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</si>
  <si>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</si>
  <si>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</si>
  <si>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</si>
  <si>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</si>
  <si>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</si>
  <si>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</si>
  <si>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</si>
  <si>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</si>
  <si>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</si>
  <si>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</si>
  <si>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</si>
  <si>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</si>
  <si>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</si>
  <si>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</si>
  <si>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</si>
  <si>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</si>
  <si>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</si>
  <si>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</si>
  <si>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</si>
  <si>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</si>
  <si>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</si>
  <si>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</si>
  <si>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</si>
  <si>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</si>
  <si>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</si>
  <si>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</si>
  <si>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</si>
  <si>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</si>
  <si>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</si>
  <si>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</si>
  <si>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</si>
  <si>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</si>
  <si>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</si>
  <si>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</si>
  <si>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</si>
  <si>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</si>
  <si>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</si>
  <si>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</si>
  <si>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</si>
  <si>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</si>
  <si>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</si>
  <si>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</si>
  <si>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</si>
  <si>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</si>
  <si>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</si>
  <si>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</si>
  <si>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</si>
  <si>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</si>
  <si>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</si>
  <si>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</si>
  <si>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</si>
  <si>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</si>
  <si>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</si>
  <si>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</si>
  <si>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</si>
  <si>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</si>
  <si>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</si>
  <si>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</si>
  <si>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</si>
  <si>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</si>
  <si>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</si>
  <si>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</si>
  <si>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</si>
  <si>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</si>
  <si>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</si>
  <si>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</si>
  <si>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</si>
  <si>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</si>
  <si>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</si>
  <si>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</si>
  <si>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</si>
  <si>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</si>
  <si>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</si>
  <si>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</si>
  <si>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</si>
  <si>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</si>
  <si>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</si>
  <si>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</si>
  <si>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</si>
  <si>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</si>
  <si>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</si>
  <si>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</si>
  <si>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</si>
  <si>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</si>
  <si>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</si>
  <si>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</si>
  <si>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</si>
  <si>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</si>
  <si>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</si>
  <si>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</si>
  <si>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</si>
  <si>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</si>
  <si>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</si>
  <si>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</si>
  <si>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</si>
  <si>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</si>
  <si>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</si>
  <si>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</si>
  <si>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</si>
  <si>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</si>
  <si>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</si>
  <si>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</si>
  <si>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</si>
  <si>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</si>
  <si>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</si>
  <si>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</si>
  <si>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</si>
  <si>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</si>
  <si>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</si>
  <si>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</si>
  <si>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</si>
  <si>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</si>
  <si>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</si>
  <si>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</si>
  <si>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</si>
  <si>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</si>
  <si>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</si>
  <si>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</si>
  <si>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</si>
  <si>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</si>
  <si>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</si>
  <si>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</si>
  <si>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</si>
  <si>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</si>
  <si>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</si>
  <si>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</si>
  <si>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</si>
  <si>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</si>
  <si>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</si>
  <si>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</si>
  <si>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</si>
  <si>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</si>
  <si>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</si>
  <si>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</si>
  <si>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</si>
  <si>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</si>
  <si>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</si>
  <si>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</si>
  <si>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</si>
  <si>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</si>
  <si>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</si>
  <si>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</si>
  <si>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</si>
  <si>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</si>
  <si>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</si>
  <si>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</si>
  <si>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</si>
  <si>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</si>
  <si>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</si>
  <si>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</si>
  <si>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</si>
  <si>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</si>
  <si>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</si>
  <si>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</si>
  <si>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</si>
  <si>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</si>
  <si>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</si>
  <si>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</si>
  <si>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</si>
  <si>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</si>
  <si>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</si>
  <si>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</si>
  <si>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</si>
  <si>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</si>
  <si>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</si>
  <si>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</si>
  <si>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</si>
  <si>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</si>
  <si>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</si>
  <si>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</si>
  <si>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</si>
  <si>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</si>
  <si>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</si>
  <si>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</si>
  <si>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</si>
  <si>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</si>
  <si>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</si>
  <si>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</si>
  <si>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</si>
  <si>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</si>
  <si>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</si>
  <si>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</si>
  <si>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</si>
  <si>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</si>
  <si>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</si>
  <si>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</si>
  <si>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</si>
  <si>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</si>
  <si>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</si>
  <si>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</si>
  <si>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</si>
  <si>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</si>
  <si>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</si>
  <si>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</si>
  <si>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</si>
  <si>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</si>
  <si>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</si>
  <si>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</si>
  <si>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</si>
  <si>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</si>
  <si>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</si>
  <si>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</si>
  <si>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</si>
  <si>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</si>
  <si>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</si>
  <si>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</si>
  <si>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</si>
  <si>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</si>
  <si>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</si>
  <si>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</si>
  <si>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</si>
  <si>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</si>
  <si>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</si>
  <si>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</si>
  <si>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</si>
  <si>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</si>
  <si>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</si>
  <si>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</si>
  <si>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</si>
  <si>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</si>
  <si>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</si>
  <si>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</si>
  <si>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</si>
  <si>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</si>
  <si>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</si>
  <si>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</si>
  <si>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</si>
  <si>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</si>
  <si>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</si>
  <si>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</si>
  <si>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</si>
  <si>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</si>
  <si>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</si>
  <si>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</si>
  <si>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</si>
  <si>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</si>
  <si>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</si>
  <si>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</si>
  <si>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</si>
  <si>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</si>
  <si>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</si>
  <si>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</si>
  <si>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</si>
  <si>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</si>
  <si>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</si>
  <si>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</si>
  <si>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</si>
  <si>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</si>
  <si>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</si>
  <si>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</si>
  <si>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</si>
  <si>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</si>
  <si>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</si>
  <si>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</si>
  <si>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</si>
  <si>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</si>
  <si>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</si>
  <si>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</si>
  <si>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</si>
  <si>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</si>
  <si>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</si>
  <si>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</si>
  <si>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</si>
  <si>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</si>
  <si>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</si>
  <si>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</si>
  <si>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</si>
  <si>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</si>
  <si>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</si>
  <si>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</si>
  <si>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</si>
  <si>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</si>
  <si>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</si>
  <si>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</si>
  <si>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</si>
  <si>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</si>
  <si>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</si>
  <si>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</si>
  <si>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</si>
  <si>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</si>
  <si>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</si>
  <si>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</si>
  <si>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</si>
  <si>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</si>
  <si>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</si>
  <si>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</si>
  <si>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</si>
  <si>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</si>
  <si>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</si>
  <si>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</si>
  <si>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</si>
  <si>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</si>
  <si>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</si>
  <si>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</si>
  <si>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</si>
  <si>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</si>
  <si>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</si>
  <si>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</si>
  <si>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</si>
  <si>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</si>
  <si>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</si>
  <si>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</si>
  <si>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</si>
  <si>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</si>
  <si>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</si>
  <si>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</si>
  <si>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</si>
  <si>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</si>
  <si>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</si>
  <si>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</si>
  <si>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</si>
  <si>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</si>
  <si>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</si>
  <si>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</si>
  <si>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</si>
  <si>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</si>
  <si>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</si>
  <si>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</si>
  <si>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</si>
  <si>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</si>
  <si>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</si>
  <si>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</si>
  <si>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</si>
  <si>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</si>
  <si>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</si>
  <si>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</si>
  <si>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</si>
  <si>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</si>
  <si>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</si>
  <si>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</si>
  <si>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</si>
  <si>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</si>
  <si>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</si>
  <si>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</si>
  <si>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</si>
  <si>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</si>
  <si>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</si>
  <si>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</si>
  <si>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</si>
  <si>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</si>
  <si>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</si>
  <si>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</si>
  <si>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</si>
  <si>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</si>
  <si>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</si>
  <si>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</si>
  <si>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</si>
  <si>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</si>
  <si>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</si>
  <si>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</si>
  <si>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</si>
  <si>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</si>
  <si>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</si>
  <si>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</si>
  <si>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</si>
  <si>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</si>
  <si>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</si>
  <si>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</si>
  <si>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</si>
  <si>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</si>
  <si>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</si>
  <si>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</si>
  <si>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</si>
  <si>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</si>
  <si>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</si>
  <si>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</si>
  <si>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</si>
  <si>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</si>
  <si>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</si>
  <si>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</si>
  <si>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</si>
  <si>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</si>
  <si>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</si>
  <si>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</si>
  <si>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</si>
  <si>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</si>
  <si>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</si>
  <si>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</si>
  <si>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</si>
  <si>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</si>
  <si>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</si>
  <si>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</si>
  <si>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</si>
  <si>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</si>
  <si>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</si>
  <si>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</si>
  <si>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</si>
  <si>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</si>
  <si>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</si>
  <si>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</si>
  <si>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</si>
  <si>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</si>
  <si>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</si>
  <si>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</si>
  <si>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</si>
  <si>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</si>
  <si>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</si>
  <si>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</si>
  <si>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</si>
  <si>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</si>
  <si>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</si>
  <si>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</si>
  <si>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</si>
  <si>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</si>
  <si>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</si>
  <si>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</si>
  <si>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</si>
  <si>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</si>
  <si>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</si>
  <si>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</si>
  <si>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</si>
  <si>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</si>
  <si>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</si>
  <si>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</si>
  <si>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</si>
  <si>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</si>
  <si>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</si>
  <si>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</si>
  <si>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</si>
  <si>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</si>
  <si>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</si>
  <si>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</si>
  <si>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</si>
  <si>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</si>
  <si>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</si>
  <si>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</si>
  <si>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</si>
  <si>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</si>
  <si>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</si>
  <si>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</si>
  <si>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</si>
  <si>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</si>
  <si>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</si>
  <si>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</si>
  <si>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</si>
  <si>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</si>
  <si>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</si>
  <si>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</si>
  <si>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</si>
  <si>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</si>
  <si>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</si>
  <si>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</si>
  <si>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</si>
  <si>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</si>
  <si>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</si>
  <si>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</si>
  <si>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</si>
  <si>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</si>
  <si>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</si>
  <si>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</si>
  <si>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</si>
  <si>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</si>
  <si>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</si>
  <si>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</si>
  <si>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</si>
  <si>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</si>
  <si>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</si>
  <si>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</si>
  <si>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</si>
  <si>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</si>
  <si>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</si>
  <si>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</si>
  <si>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</si>
  <si>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</si>
  <si>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</si>
  <si>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</si>
  <si>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</si>
  <si>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</si>
  <si>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</si>
  <si>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</si>
  <si>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</si>
  <si>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</si>
  <si>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</si>
  <si>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</si>
  <si>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</si>
  <si>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</si>
  <si>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</si>
  <si>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</si>
  <si>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</si>
  <si>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</si>
  <si>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</si>
  <si>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</si>
  <si>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</si>
  <si>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</si>
  <si>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</si>
  <si>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</si>
  <si>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</si>
  <si>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</si>
  <si>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</si>
  <si>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</si>
  <si>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</si>
  <si>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</si>
  <si>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</si>
  <si>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</si>
  <si>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</si>
  <si>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</si>
  <si>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</si>
  <si>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</si>
  <si>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</si>
  <si>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</si>
  <si>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</si>
  <si>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</si>
  <si>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</si>
  <si>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</si>
  <si>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</si>
  <si>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</si>
  <si>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</si>
  <si>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</si>
  <si>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</si>
  <si>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</si>
  <si>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</si>
  <si>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</si>
  <si>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</si>
  <si>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</si>
  <si>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</si>
  <si>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</si>
  <si>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</si>
  <si>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</si>
  <si>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</si>
  <si>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</si>
  <si>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</si>
  <si>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</si>
  <si>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</si>
  <si>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</si>
  <si>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</si>
  <si>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</si>
  <si>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</si>
  <si>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</si>
  <si>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</si>
  <si>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</si>
  <si>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</si>
  <si>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</si>
  <si>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</si>
  <si>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</si>
  <si>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</si>
  <si>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</si>
  <si>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</si>
  <si>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</si>
  <si>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</si>
  <si>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</si>
  <si>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</si>
  <si>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</si>
  <si>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</si>
  <si>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</si>
  <si>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</si>
  <si>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</si>
  <si>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</si>
  <si>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</si>
  <si>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</si>
  <si>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</si>
  <si>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</si>
  <si>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</si>
  <si>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</si>
  <si>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</si>
  <si>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</si>
  <si>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</si>
  <si>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</si>
  <si>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</si>
  <si>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</si>
  <si>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</si>
  <si>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</si>
  <si>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</si>
  <si>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</si>
  <si>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</si>
  <si>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</si>
  <si>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</si>
  <si>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</si>
  <si>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</si>
  <si>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</si>
  <si>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</si>
  <si>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</si>
  <si>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</si>
  <si>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</si>
  <si>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</si>
  <si>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</si>
  <si>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</si>
  <si>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</si>
  <si>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</si>
  <si>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</si>
  <si>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</si>
  <si>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</si>
  <si>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</si>
  <si>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</si>
  <si>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</si>
  <si>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</si>
  <si>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</si>
  <si>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</si>
  <si>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</si>
  <si>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</si>
  <si>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</si>
  <si>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</si>
  <si>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</si>
  <si>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</si>
  <si>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</si>
  <si>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</si>
  <si>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</si>
  <si>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</si>
  <si>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</si>
  <si>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</si>
  <si>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</si>
  <si>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</si>
  <si>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</si>
  <si>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</si>
  <si>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</si>
  <si>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</si>
  <si>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</si>
  <si>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</si>
  <si>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</si>
  <si>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</si>
  <si>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</si>
  <si>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</si>
  <si>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</si>
  <si>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</si>
  <si>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</si>
  <si>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</si>
  <si>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</si>
  <si>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</si>
  <si>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</si>
  <si>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</si>
  <si>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</si>
  <si>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</si>
  <si>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</si>
  <si>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</si>
  <si>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</si>
  <si>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</si>
  <si>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</si>
  <si>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</si>
  <si>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</si>
  <si>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</si>
  <si>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</si>
  <si>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</si>
  <si>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</si>
  <si>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</si>
  <si>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</si>
  <si>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</si>
  <si>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</si>
  <si>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</si>
  <si>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</si>
  <si>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</si>
  <si>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</si>
  <si>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</si>
  <si>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</si>
  <si>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</si>
  <si>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</si>
  <si>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</si>
  <si>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</si>
  <si>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</si>
  <si>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</si>
  <si>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</si>
  <si>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</si>
  <si>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</si>
  <si>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</si>
  <si>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</si>
  <si>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</si>
  <si>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</si>
  <si>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</si>
  <si>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</si>
  <si>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</si>
  <si>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</si>
  <si>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</si>
  <si>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</si>
  <si>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</si>
  <si>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</si>
  <si>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</si>
  <si>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</si>
  <si>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</si>
  <si>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</si>
  <si>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</si>
  <si>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</si>
  <si>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</si>
  <si>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</si>
  <si>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</si>
  <si>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</si>
  <si>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</si>
  <si>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</si>
  <si>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</si>
  <si>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</si>
  <si>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</si>
  <si>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</si>
  <si>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</si>
  <si>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</si>
  <si>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</si>
  <si>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</si>
  <si>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</si>
  <si>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</si>
  <si>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</si>
  <si>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</si>
  <si>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</si>
  <si>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</si>
  <si>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</si>
  <si>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</si>
  <si>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</si>
  <si>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</si>
  <si>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</si>
  <si>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</si>
  <si>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</si>
  <si>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</si>
  <si>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</si>
  <si>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</si>
  <si>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</si>
  <si>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</si>
  <si>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</si>
  <si>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</si>
  <si>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</si>
  <si>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</si>
  <si>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</si>
  <si>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</si>
  <si>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</si>
  <si>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</si>
  <si>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</si>
  <si>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</si>
  <si>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</si>
  <si>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</si>
  <si>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</si>
  <si>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</si>
  <si>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</si>
  <si>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</si>
  <si>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</si>
  <si>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</si>
  <si>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</si>
  <si>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</si>
  <si>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</si>
  <si>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</si>
  <si>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</si>
  <si>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</si>
  <si>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</si>
  <si>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</si>
  <si>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</si>
  <si>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</si>
  <si>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</si>
  <si>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</si>
  <si>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</si>
  <si>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</si>
  <si>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</si>
  <si>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</si>
  <si>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</si>
  <si>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</si>
  <si>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</si>
  <si>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</si>
  <si>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</si>
  <si>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</si>
  <si>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</si>
  <si>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</si>
  <si>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</si>
  <si>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</si>
  <si>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</si>
  <si>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</si>
  <si>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</si>
  <si>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</si>
  <si>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</si>
  <si>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</si>
  <si>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</si>
  <si>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</si>
  <si>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</si>
  <si>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</si>
  <si>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</si>
  <si>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</si>
  <si>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</si>
  <si>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</si>
  <si>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</si>
  <si>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</si>
  <si>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</si>
  <si>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</si>
  <si>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</si>
  <si>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</si>
  <si>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</si>
  <si>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</si>
  <si>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</si>
  <si>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</si>
  <si>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</si>
  <si>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</si>
  <si>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</si>
  <si>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</si>
  <si>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</si>
  <si>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</si>
  <si>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</si>
  <si>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</si>
  <si>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</si>
  <si>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</si>
  <si>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</si>
  <si>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</si>
  <si>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</si>
  <si>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</si>
  <si>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</si>
  <si>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</si>
  <si>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</si>
  <si>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</si>
  <si>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</si>
  <si>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</si>
  <si>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</si>
  <si>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</si>
  <si>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</si>
  <si>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</si>
  <si>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</si>
  <si>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</si>
  <si>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</si>
  <si>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</si>
  <si>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</si>
  <si>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</si>
  <si>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</si>
  <si>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</si>
  <si>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</si>
  <si>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</si>
  <si>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</si>
  <si>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</si>
  <si>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</si>
  <si>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</si>
  <si>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</si>
  <si>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</si>
  <si>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</si>
  <si>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</si>
  <si>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</si>
  <si>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</si>
  <si>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</si>
  <si>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</si>
  <si>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</si>
  <si>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</si>
  <si>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</si>
  <si>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</si>
  <si>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</si>
  <si>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</si>
  <si>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</si>
  <si>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</si>
  <si>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</si>
  <si>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</si>
  <si>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</si>
  <si>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</si>
  <si>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</si>
  <si>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</si>
  <si>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</si>
  <si>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</si>
  <si>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</si>
  <si>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</si>
  <si>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</si>
  <si>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</si>
  <si>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</si>
  <si>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</si>
  <si>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</si>
  <si>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</si>
  <si>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</si>
  <si>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</si>
  <si>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</si>
  <si>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</si>
  <si>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</si>
  <si>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</si>
  <si>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</si>
  <si>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</si>
  <si>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</si>
  <si>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</si>
  <si>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</si>
  <si>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</si>
  <si>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</si>
  <si>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</si>
  <si>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</si>
  <si>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</si>
  <si>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</si>
  <si>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</si>
  <si>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</si>
  <si>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</si>
  <si>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</si>
  <si>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</si>
  <si>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</si>
  <si>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</si>
  <si>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</si>
  <si>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</si>
  <si>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</si>
  <si>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</si>
  <si>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</si>
  <si>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</si>
  <si>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</si>
  <si>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</si>
  <si>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</si>
  <si>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</si>
  <si>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</si>
  <si>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</si>
  <si>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</si>
  <si>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</si>
  <si>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</si>
  <si>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</si>
  <si>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</si>
  <si>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</si>
  <si>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</si>
  <si>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</si>
  <si>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</si>
  <si>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</si>
  <si>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</si>
  <si>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</si>
  <si>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</si>
  <si>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</si>
  <si>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</si>
  <si>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</si>
  <si>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</si>
  <si>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</si>
  <si>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</si>
  <si>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</si>
  <si>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</si>
  <si>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</si>
  <si>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</si>
  <si>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</si>
  <si>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</si>
  <si>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</si>
  <si>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</si>
  <si>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</si>
  <si>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</si>
  <si>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</si>
  <si>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</si>
  <si>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</si>
  <si>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</si>
  <si>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</si>
  <si>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</si>
  <si>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</si>
  <si>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</si>
  <si>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</si>
  <si>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</si>
  <si>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</si>
  <si>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</si>
  <si>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</si>
  <si>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</si>
  <si>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</si>
  <si>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</si>
  <si>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</si>
  <si>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</si>
  <si>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</si>
  <si>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</si>
  <si>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</si>
  <si>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</si>
  <si>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</si>
  <si>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</si>
  <si>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</si>
  <si>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</si>
  <si>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</si>
  <si>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</si>
  <si>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</si>
  <si>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</si>
  <si>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</si>
  <si>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</si>
  <si>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</si>
  <si>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</si>
  <si>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</si>
  <si>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</si>
  <si>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</si>
  <si>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</si>
  <si>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</si>
  <si>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</si>
  <si>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</si>
  <si>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</si>
  <si>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</si>
  <si>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</si>
  <si>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</si>
  <si>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</si>
  <si>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</si>
  <si>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</si>
  <si>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</si>
  <si>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</si>
  <si>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</si>
  <si>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</si>
  <si>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</si>
  <si>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</si>
  <si>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</si>
  <si>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</si>
  <si>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</si>
  <si>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</si>
  <si>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</si>
  <si>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</si>
  <si>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</si>
  <si>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</si>
  <si>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</si>
  <si>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</si>
  <si>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</si>
  <si>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</si>
  <si>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</si>
  <si>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</si>
  <si>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</si>
  <si>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</si>
  <si>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</si>
  <si>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</si>
  <si>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</si>
  <si>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</si>
  <si>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</si>
  <si>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</si>
  <si>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</si>
  <si>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</si>
  <si>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</si>
  <si>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</si>
  <si>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</si>
  <si>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</si>
  <si>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</si>
  <si>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</si>
  <si>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</si>
  <si>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</si>
  <si>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</si>
  <si>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</si>
  <si>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</si>
  <si>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</si>
  <si>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</si>
  <si>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</si>
  <si>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</si>
  <si>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</si>
  <si>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</si>
  <si>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</si>
  <si>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</si>
  <si>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</si>
  <si>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</si>
  <si>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</si>
  <si>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</si>
  <si>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</si>
  <si>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</si>
  <si>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</si>
  <si>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</si>
  <si>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</si>
  <si>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</si>
  <si>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</si>
  <si>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</si>
  <si>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</si>
  <si>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</si>
  <si>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</si>
  <si>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</si>
  <si>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</si>
  <si>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</si>
  <si>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</si>
  <si>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</si>
  <si>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</si>
  <si>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</si>
  <si>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</si>
  <si>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</si>
  <si>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</si>
  <si>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</si>
  <si>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</si>
  <si>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</si>
  <si>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</si>
  <si>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</si>
  <si>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</si>
  <si>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</si>
  <si>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</si>
  <si>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</si>
  <si>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</si>
  <si>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</si>
  <si>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</si>
  <si>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</si>
  <si>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</si>
  <si>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</si>
  <si>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</si>
  <si>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</si>
  <si>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</si>
  <si>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</si>
  <si>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</si>
  <si>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</si>
  <si>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</si>
  <si>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</si>
  <si>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</si>
  <si>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</si>
  <si>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</si>
  <si>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</si>
  <si>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</si>
  <si>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</si>
  <si>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</si>
  <si>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</si>
  <si>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</si>
  <si>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</si>
  <si>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</si>
  <si>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</si>
  <si>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</si>
  <si>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</si>
  <si>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</si>
  <si>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</si>
  <si>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</si>
  <si>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</si>
  <si>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</si>
  <si>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</si>
  <si>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</si>
  <si>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</si>
  <si>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</si>
  <si>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</si>
  <si>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</si>
  <si>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</si>
  <si>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</si>
  <si>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</si>
  <si>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</si>
  <si>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</si>
  <si>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</si>
  <si>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</si>
  <si>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</si>
  <si>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</si>
  <si>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</si>
  <si>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</si>
  <si>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</si>
  <si>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</si>
  <si>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</si>
  <si>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</si>
  <si>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</si>
  <si>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</si>
  <si>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</si>
  <si>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</si>
  <si>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</si>
  <si>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</si>
  <si>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</si>
  <si>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</si>
  <si>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</si>
  <si>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</si>
  <si>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</si>
  <si>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</si>
  <si>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</si>
  <si>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</si>
  <si>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</si>
  <si>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</si>
  <si>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</si>
  <si>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</si>
  <si>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</si>
  <si>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</si>
  <si>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</si>
  <si>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</si>
  <si>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</si>
  <si>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</si>
  <si>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</si>
  <si>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</si>
  <si>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</si>
  <si>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</si>
  <si>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</si>
  <si>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</si>
  <si>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</si>
  <si>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</si>
  <si>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</si>
  <si>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</si>
  <si>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</si>
  <si>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</si>
  <si>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</si>
  <si>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</si>
  <si>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</si>
  <si>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</si>
  <si>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</si>
  <si>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</si>
  <si>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</si>
  <si>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</si>
  <si>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</si>
  <si>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</si>
  <si>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</si>
  <si>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</si>
  <si>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</si>
  <si>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</si>
  <si>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</si>
  <si>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</si>
  <si>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</si>
  <si>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</si>
  <si>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</si>
  <si>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</si>
  <si>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</si>
  <si>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</si>
  <si>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</si>
  <si>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</si>
  <si>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</si>
  <si>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</si>
  <si>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</si>
  <si>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</si>
  <si>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</si>
  <si>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</si>
  <si>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</si>
  <si>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</si>
  <si>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</si>
  <si>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</si>
  <si>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</si>
  <si>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</si>
  <si>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</si>
  <si>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</si>
  <si>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</si>
  <si>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</si>
  <si>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</si>
  <si>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</si>
  <si>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</si>
  <si>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</si>
  <si>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</si>
  <si>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</si>
  <si>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</si>
  <si>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</si>
  <si>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</si>
  <si>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</si>
  <si>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</si>
  <si>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</si>
  <si>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</si>
  <si>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</si>
  <si>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</si>
  <si>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</si>
  <si>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</si>
  <si>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</si>
  <si>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</si>
  <si>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</si>
  <si>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</si>
  <si>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</si>
  <si>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</si>
  <si>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</si>
  <si>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</si>
  <si>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</si>
  <si>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</si>
  <si>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</si>
  <si>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</si>
  <si>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</si>
  <si>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</si>
  <si>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</si>
  <si>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</si>
  <si>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</si>
  <si>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</si>
  <si>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</si>
  <si>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</si>
  <si>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</si>
  <si>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</si>
  <si>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</si>
  <si>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</si>
  <si>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</si>
  <si>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</si>
  <si>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</si>
  <si>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</si>
  <si>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</si>
  <si>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</si>
  <si>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</si>
  <si>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</si>
  <si>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</si>
  <si>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</si>
  <si>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</si>
  <si>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</si>
  <si>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</si>
  <si>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</si>
  <si>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</si>
  <si>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</si>
  <si>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</si>
  <si>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</si>
  <si>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</si>
  <si>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</si>
  <si>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</si>
  <si>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</si>
  <si>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</si>
  <si>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</si>
  <si>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</si>
  <si>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</si>
  <si>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</si>
  <si>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</si>
  <si>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</si>
  <si>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</si>
  <si>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</si>
  <si>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</si>
  <si>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</si>
  <si>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</si>
  <si>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</si>
  <si>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</si>
  <si>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</si>
  <si>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</si>
  <si>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</si>
  <si>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</si>
  <si>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</si>
  <si>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</si>
  <si>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</si>
  <si>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</si>
  <si>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</si>
  <si>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</si>
  <si>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</si>
  <si>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</si>
  <si>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</si>
  <si>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</si>
  <si>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</si>
  <si>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</si>
  <si>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</si>
  <si>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</si>
  <si>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</si>
  <si>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</si>
  <si>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</si>
  <si>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</si>
  <si>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</si>
  <si>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</si>
  <si>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</si>
  <si>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</si>
  <si>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</si>
  <si>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</si>
  <si>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</si>
  <si>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</si>
  <si>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</si>
  <si>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</si>
  <si>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</si>
  <si>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</si>
  <si>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</si>
  <si>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</si>
  <si>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</si>
  <si>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</si>
  <si>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</si>
  <si>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</si>
  <si>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</si>
  <si>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</si>
  <si>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</si>
  <si>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</si>
  <si>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</si>
  <si>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</si>
  <si>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</si>
  <si>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</si>
  <si>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</si>
  <si>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</si>
  <si>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</si>
  <si>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</si>
  <si>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</si>
  <si>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</si>
  <si>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</si>
  <si>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</si>
  <si>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</si>
  <si>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</si>
  <si>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</si>
  <si>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</si>
  <si>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</si>
  <si>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</si>
  <si>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</si>
  <si>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</si>
  <si>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</si>
  <si>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</si>
  <si>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</si>
  <si>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</si>
  <si>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</si>
  <si>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</si>
  <si>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</si>
  <si>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</si>
  <si>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</si>
  <si>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</si>
  <si>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</si>
  <si>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</si>
  <si>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</si>
  <si>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</si>
  <si>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</si>
  <si>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</si>
  <si>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</si>
  <si>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</si>
  <si>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</si>
  <si>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</si>
  <si>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</si>
  <si>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</si>
  <si>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</si>
  <si>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</si>
  <si>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</si>
  <si>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</si>
  <si>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</si>
  <si>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</si>
  <si>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</si>
  <si>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</si>
  <si>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</si>
  <si>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</si>
  <si>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</si>
  <si>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</si>
  <si>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</si>
  <si>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</si>
  <si>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</si>
  <si>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</si>
  <si>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</si>
  <si>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</si>
  <si>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</si>
  <si>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</si>
  <si>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</si>
  <si>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</si>
  <si>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</si>
  <si>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</si>
  <si>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</si>
  <si>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</si>
  <si>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</si>
  <si>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</si>
  <si>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</si>
  <si>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</si>
  <si>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</si>
  <si>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</si>
  <si>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</si>
  <si>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</si>
  <si>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</si>
  <si>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</si>
  <si>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</si>
  <si>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</si>
  <si>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</si>
  <si>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</si>
  <si>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</si>
  <si>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</si>
  <si>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</si>
  <si>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</si>
  <si>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</si>
  <si>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</si>
  <si>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</si>
  <si>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</si>
  <si>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</si>
  <si>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</si>
  <si>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</si>
  <si>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</si>
  <si>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</si>
  <si>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</si>
  <si>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</si>
  <si>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</si>
  <si>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</si>
  <si>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</si>
  <si>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</si>
  <si>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</si>
  <si>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</si>
  <si>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</si>
  <si>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</si>
  <si>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</si>
  <si>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</si>
  <si>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</si>
  <si>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</si>
  <si>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</si>
  <si>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</si>
  <si>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</si>
  <si>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</si>
  <si>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</si>
  <si>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</si>
  <si>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</si>
  <si>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</si>
  <si>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</si>
  <si>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</si>
  <si>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</si>
  <si>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</si>
  <si>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</si>
  <si>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</si>
  <si>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</si>
  <si>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</si>
  <si>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</si>
  <si>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</si>
  <si>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</si>
  <si>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</si>
  <si>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</si>
  <si>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</si>
  <si>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</si>
  <si>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</si>
  <si>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</si>
  <si>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</si>
  <si>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</si>
  <si>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</si>
  <si>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</si>
  <si>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</si>
  <si>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</si>
  <si>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</si>
  <si>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</si>
  <si>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</si>
  <si>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</si>
  <si>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</si>
  <si>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</si>
  <si>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</si>
  <si>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</si>
  <si>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</si>
  <si>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</si>
  <si>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</si>
  <si>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</si>
  <si>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</si>
  <si>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</si>
  <si>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</si>
  <si>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</si>
  <si>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</si>
  <si>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</si>
  <si>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</si>
  <si>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</si>
  <si>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</si>
  <si>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</si>
  <si>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</si>
  <si>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</si>
  <si>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</si>
  <si>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</si>
  <si>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</si>
  <si>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</si>
  <si>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</si>
  <si>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</si>
  <si>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</si>
  <si>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</si>
  <si>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</si>
  <si>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</si>
  <si>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</si>
  <si>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</si>
  <si>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</si>
  <si>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</si>
  <si>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</si>
  <si>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</si>
  <si>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</si>
  <si>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</si>
  <si>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</si>
  <si>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</si>
  <si>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</si>
  <si>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</si>
  <si>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</si>
  <si>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</si>
  <si>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</si>
  <si>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</si>
  <si>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</si>
  <si>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</si>
  <si>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</si>
  <si>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</si>
  <si>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</si>
  <si>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</si>
  <si>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</si>
  <si>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</si>
  <si>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</si>
  <si>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</si>
  <si>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</si>
  <si>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</si>
  <si>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</si>
  <si>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</si>
  <si>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</si>
  <si>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</si>
  <si>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</si>
  <si>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</si>
  <si>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</si>
  <si>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</si>
  <si>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</si>
  <si>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</si>
  <si>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</si>
  <si>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</si>
  <si>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</si>
  <si>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</si>
  <si>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</si>
  <si>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</si>
  <si>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</si>
  <si>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</si>
  <si>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</si>
  <si>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</si>
  <si>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</si>
  <si>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</si>
  <si>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</si>
  <si>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</si>
  <si>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</si>
  <si>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</si>
  <si>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</si>
  <si>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</si>
  <si>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</si>
  <si>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</si>
  <si>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</si>
  <si>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</si>
  <si>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</si>
  <si>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</si>
  <si>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</si>
  <si>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</si>
  <si>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</si>
  <si>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</si>
  <si>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</si>
  <si>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</si>
  <si>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</si>
  <si>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</si>
  <si>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</si>
  <si>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</si>
  <si>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</si>
  <si>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</si>
  <si>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</si>
  <si>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</si>
  <si>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</si>
  <si>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</si>
  <si>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</si>
  <si>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</si>
  <si>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</si>
  <si>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</si>
  <si>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</si>
  <si>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</si>
  <si>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</si>
  <si>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</si>
  <si>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</si>
  <si>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</si>
  <si>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</si>
  <si>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</si>
  <si>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</si>
  <si>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</si>
  <si>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</si>
  <si>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</si>
  <si>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</si>
  <si>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</si>
  <si>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</si>
  <si>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</si>
  <si>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</si>
  <si>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</si>
  <si>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</si>
  <si>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</si>
  <si>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</si>
  <si>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</si>
  <si>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</si>
  <si>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</si>
  <si>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</si>
  <si>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</si>
  <si>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</si>
  <si>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</si>
  <si>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</si>
  <si>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</si>
  <si>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</si>
  <si>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</si>
  <si>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</si>
  <si>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</si>
  <si>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</si>
  <si>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</si>
  <si>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</si>
  <si>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</si>
  <si>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</si>
  <si>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</si>
  <si>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</si>
  <si>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</si>
  <si>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</si>
  <si>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</si>
  <si>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</si>
  <si>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</si>
  <si>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</si>
  <si>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</si>
  <si>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</si>
  <si>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</si>
  <si>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</si>
  <si>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</si>
  <si>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</si>
  <si>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</si>
  <si>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</si>
  <si>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</si>
  <si>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</si>
  <si>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</si>
  <si>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</si>
  <si>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</si>
  <si>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</si>
  <si>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</si>
  <si>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</si>
  <si>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</si>
  <si>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</si>
  <si>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</si>
  <si>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</si>
  <si>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</si>
  <si>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</si>
  <si>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</si>
  <si>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</si>
  <si>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</si>
  <si>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</si>
  <si>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</si>
  <si>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</si>
  <si>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</si>
  <si>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</si>
  <si>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</si>
  <si>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</si>
  <si>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</si>
  <si>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</si>
  <si>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</si>
  <si>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</si>
  <si>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</si>
  <si>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</si>
  <si>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</si>
  <si>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</si>
  <si>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</si>
  <si>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</si>
  <si>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</si>
  <si>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</si>
  <si>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</si>
  <si>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</si>
  <si>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</si>
  <si>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</si>
  <si>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</si>
  <si>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</si>
  <si>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</si>
  <si>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</si>
  <si>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</si>
  <si>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</si>
  <si>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</si>
  <si>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</si>
  <si>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</si>
  <si>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</si>
  <si>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</si>
  <si>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</si>
  <si>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</si>
  <si>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</si>
  <si>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</si>
  <si>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</si>
  <si>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</si>
  <si>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</si>
  <si>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</si>
  <si>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</si>
  <si>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</si>
  <si>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</si>
  <si>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</si>
  <si>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</si>
  <si>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</si>
  <si>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</si>
  <si>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</si>
  <si>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</si>
  <si>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</si>
  <si>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</si>
  <si>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</si>
  <si>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</si>
  <si>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</si>
  <si>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</si>
  <si>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</si>
  <si>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</si>
  <si>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</si>
  <si>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</si>
  <si>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</si>
  <si>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</si>
  <si>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</si>
  <si>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</si>
  <si>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</si>
  <si>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</si>
  <si>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</si>
  <si>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</si>
  <si>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</si>
  <si>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</si>
  <si>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</si>
  <si>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</si>
  <si>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</si>
  <si>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</si>
  <si>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</si>
  <si>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</si>
  <si>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</si>
  <si>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</si>
  <si>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</si>
  <si>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</si>
  <si>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</si>
  <si>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</si>
  <si>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</si>
  <si>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</si>
  <si>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</si>
  <si>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</si>
  <si>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</si>
  <si>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</si>
  <si>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</si>
  <si>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</si>
  <si>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</si>
  <si>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</si>
  <si>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</si>
  <si>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</si>
  <si>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</si>
  <si>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</si>
  <si>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</si>
  <si>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</si>
  <si>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</si>
  <si>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</si>
  <si>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</si>
  <si>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</si>
  <si>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</si>
  <si>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</si>
  <si>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</si>
  <si>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</si>
  <si>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</si>
  <si>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</si>
  <si>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</si>
  <si>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</si>
  <si>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</si>
  <si>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</si>
  <si>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</si>
  <si>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</si>
  <si>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</si>
  <si>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</si>
  <si>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</si>
  <si>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</si>
  <si>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</si>
  <si>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</si>
  <si>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</si>
  <si>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</si>
  <si>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</si>
  <si>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</si>
  <si>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</si>
  <si>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</si>
  <si>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</si>
  <si>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</si>
  <si>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</si>
  <si>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</si>
  <si>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</si>
  <si>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</si>
  <si>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</si>
  <si>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</si>
  <si>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</si>
  <si>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</si>
  <si>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</si>
  <si>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</si>
  <si>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</si>
  <si>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</si>
  <si>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</si>
  <si>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</si>
  <si>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</si>
  <si>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</si>
  <si>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</si>
  <si>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</si>
  <si>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</si>
  <si>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</si>
  <si>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</si>
  <si>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</si>
  <si>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</si>
  <si>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</si>
  <si>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</si>
  <si>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</si>
  <si>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</si>
  <si>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</si>
  <si>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</si>
  <si>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</si>
  <si>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</si>
  <si>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</si>
  <si>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</si>
  <si>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</si>
  <si>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</si>
  <si>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</si>
  <si>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</si>
  <si>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</si>
  <si>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</si>
  <si>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</si>
  <si>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</si>
  <si>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</si>
  <si>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</si>
  <si>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</si>
  <si>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</si>
  <si>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</si>
  <si>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</si>
  <si>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</si>
  <si>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</si>
  <si>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</si>
  <si>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</si>
  <si>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</si>
  <si>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</si>
  <si>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</si>
  <si>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</si>
  <si>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</si>
  <si>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</si>
  <si>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</si>
  <si>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</si>
  <si>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</si>
  <si>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</si>
  <si>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</si>
  <si>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</si>
  <si>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</si>
  <si>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</si>
  <si>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</si>
  <si>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</si>
  <si>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</si>
  <si>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</si>
  <si>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</si>
  <si>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</si>
  <si>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</si>
  <si>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</si>
  <si>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</si>
  <si>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</si>
  <si>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</si>
  <si>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</si>
  <si>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</si>
  <si>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</si>
  <si>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</si>
  <si>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</si>
  <si>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</si>
  <si>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</si>
  <si>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</si>
  <si>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</si>
  <si>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</si>
  <si>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</si>
  <si>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</si>
  <si>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</si>
  <si>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</si>
  <si>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</si>
  <si>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</si>
  <si>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</si>
  <si>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</si>
  <si>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</si>
  <si>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</si>
  <si>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</si>
  <si>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</si>
  <si>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</si>
  <si>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</si>
  <si>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</si>
  <si>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</si>
  <si>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</si>
  <si>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</si>
  <si>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</si>
  <si>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</si>
  <si>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</si>
  <si>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</si>
  <si>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</si>
  <si>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</si>
  <si>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</si>
  <si>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</si>
  <si>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</si>
  <si>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</si>
  <si>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</si>
  <si>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</si>
  <si>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</si>
  <si>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</si>
  <si>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</si>
  <si>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</si>
  <si>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</si>
  <si>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</si>
  <si>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</si>
  <si>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</si>
  <si>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</si>
  <si>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</si>
  <si>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</si>
  <si>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</si>
  <si>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</si>
  <si>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</si>
  <si>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</si>
  <si>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</si>
  <si>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</si>
  <si>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</si>
  <si>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</si>
  <si>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</si>
  <si>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</si>
  <si>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</si>
  <si>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</si>
  <si>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</si>
  <si>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</si>
  <si>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</si>
  <si>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</si>
  <si>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</si>
  <si>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</si>
  <si>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</si>
  <si>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</si>
  <si>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</si>
  <si>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</si>
  <si>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</si>
  <si>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</si>
  <si>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</si>
  <si>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</si>
  <si>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</si>
  <si>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</si>
  <si>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</si>
  <si>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</si>
  <si>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</si>
  <si>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</si>
  <si>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</si>
  <si>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</si>
  <si>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</si>
  <si>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</si>
  <si>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</si>
  <si>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</si>
  <si>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</si>
  <si>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</si>
  <si>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</si>
  <si>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</si>
  <si>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</si>
  <si>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</si>
  <si>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</si>
  <si>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</si>
  <si>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</si>
  <si>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</si>
  <si>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</si>
  <si>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</si>
  <si>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</si>
  <si>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</si>
  <si>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</si>
  <si>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</si>
  <si>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</si>
  <si>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</si>
  <si>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</si>
  <si>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</si>
  <si>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</si>
  <si>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</si>
  <si>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</si>
  <si>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</si>
  <si>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</si>
  <si>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</si>
  <si>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</si>
  <si>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</si>
  <si>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</si>
  <si>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</si>
  <si>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</si>
  <si>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</si>
  <si>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</si>
  <si>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</si>
  <si>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</si>
  <si>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</si>
  <si>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</si>
  <si>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</si>
  <si>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</si>
  <si>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</si>
  <si>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</si>
  <si>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</si>
  <si>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</si>
  <si>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</si>
  <si>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</si>
  <si>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</si>
  <si>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</si>
  <si>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</si>
  <si>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</si>
  <si>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</si>
  <si>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</si>
  <si>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</si>
  <si>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</si>
  <si>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</si>
  <si>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</si>
  <si>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</si>
  <si>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</si>
  <si>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</si>
  <si>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</si>
  <si>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</si>
  <si>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</si>
  <si>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</si>
  <si>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</si>
  <si>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</si>
  <si>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</si>
  <si>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</si>
  <si>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</si>
  <si>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</si>
  <si>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</si>
  <si>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</si>
  <si>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</si>
  <si>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</si>
  <si>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</si>
  <si>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</si>
  <si>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</si>
  <si>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</si>
  <si>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</si>
  <si>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</si>
  <si>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</si>
  <si>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</si>
  <si>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</si>
  <si>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</si>
  <si>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</si>
  <si>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</si>
  <si>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</si>
  <si>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</si>
  <si>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</si>
  <si>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</si>
  <si>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</si>
  <si>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</si>
  <si>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</si>
  <si>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</si>
  <si>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</si>
  <si>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</si>
  <si>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</si>
  <si>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</si>
  <si>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</si>
  <si>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</si>
  <si>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</si>
  <si>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</si>
  <si>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</si>
  <si>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</si>
  <si>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</si>
  <si>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</si>
  <si>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</si>
  <si>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</si>
  <si>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</si>
  <si>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</si>
  <si>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</si>
  <si>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</si>
  <si>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</si>
  <si>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</si>
  <si>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</si>
  <si>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</si>
  <si>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</si>
  <si>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</si>
  <si>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</si>
  <si>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</si>
  <si>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</si>
  <si>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</si>
  <si>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</si>
  <si>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</si>
  <si>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</si>
  <si>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</si>
  <si>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</si>
  <si>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</si>
  <si>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</si>
  <si>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</si>
  <si>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</si>
  <si>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</si>
  <si>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</si>
  <si>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</si>
  <si>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</si>
  <si>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</si>
  <si>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</si>
  <si>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</si>
  <si>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</si>
  <si>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</si>
  <si>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</si>
  <si>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</si>
  <si>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</si>
  <si>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</si>
  <si>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</si>
  <si>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</si>
  <si>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</si>
  <si>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</si>
  <si>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</si>
  <si>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</si>
  <si>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</si>
  <si>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</si>
  <si>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</si>
  <si>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</si>
  <si>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</si>
  <si>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</si>
  <si>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</si>
  <si>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</si>
  <si>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</si>
  <si>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</si>
  <si>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</si>
  <si>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</si>
  <si>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</si>
  <si>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</si>
  <si>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</si>
  <si>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</si>
  <si>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</si>
  <si>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</si>
  <si>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</si>
  <si>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</si>
  <si>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</si>
  <si>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</si>
  <si>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</si>
  <si>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</si>
  <si>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</si>
  <si>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</si>
  <si>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</si>
  <si>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</si>
  <si>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</si>
  <si>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</si>
  <si>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</si>
  <si>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</si>
  <si>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</si>
  <si>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</si>
  <si>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</si>
  <si>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</si>
  <si>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</si>
  <si>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</si>
  <si>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</si>
  <si>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</si>
  <si>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</si>
  <si>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</si>
  <si>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</si>
  <si>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</si>
  <si>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</si>
  <si>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</si>
  <si>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</si>
  <si>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</si>
  <si>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</si>
  <si>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</si>
  <si>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</si>
  <si>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</si>
  <si>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</si>
  <si>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</si>
  <si>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</si>
  <si>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</si>
  <si>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</si>
  <si>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</si>
  <si>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</si>
  <si>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</si>
  <si>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</si>
  <si>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</si>
  <si>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</si>
  <si>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</si>
  <si>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</si>
  <si>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</si>
  <si>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</si>
  <si>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</si>
  <si>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</si>
  <si>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</si>
  <si>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</si>
  <si>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</si>
  <si>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</si>
  <si>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</si>
  <si>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</si>
  <si>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</si>
  <si>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</si>
  <si>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</si>
  <si>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</si>
  <si>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</si>
  <si>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</si>
  <si>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</si>
  <si>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</si>
  <si>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</si>
  <si>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</si>
  <si>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</si>
  <si>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</si>
  <si>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</si>
  <si>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</si>
  <si>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</si>
  <si>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</si>
  <si>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</si>
  <si>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</si>
  <si>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</si>
  <si>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</si>
  <si>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</si>
  <si>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</si>
  <si>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</si>
  <si>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</si>
  <si>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</si>
  <si>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</si>
  <si>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</si>
  <si>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</si>
  <si>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</si>
  <si>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</si>
  <si>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</si>
  <si>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</si>
  <si>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</si>
  <si>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</si>
  <si>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</si>
  <si>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</si>
  <si>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</si>
  <si>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</si>
  <si>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</si>
  <si>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</si>
  <si>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</si>
  <si>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</si>
  <si>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</si>
  <si>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</si>
  <si>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</si>
  <si>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</si>
  <si>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</si>
  <si>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</si>
  <si>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</si>
  <si>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</si>
  <si>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</si>
  <si>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</si>
  <si>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</si>
  <si>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</si>
  <si>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</si>
  <si>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</si>
  <si>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</si>
  <si>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</si>
  <si>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</si>
  <si>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</si>
  <si>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</si>
  <si>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</si>
  <si>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</si>
  <si>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</si>
  <si>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</si>
  <si>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</si>
  <si>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</si>
  <si>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</si>
  <si>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</si>
  <si>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</si>
  <si>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</si>
  <si>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</si>
  <si>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</si>
  <si>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</si>
  <si>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</si>
  <si>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</si>
  <si>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</si>
  <si>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</si>
  <si>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</si>
  <si>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</si>
  <si>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</si>
  <si>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</si>
  <si>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</si>
  <si>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</si>
  <si>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</si>
  <si>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</si>
  <si>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</si>
  <si>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</si>
  <si>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</si>
  <si>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</si>
  <si>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</si>
  <si>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</si>
  <si>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</si>
  <si>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</si>
  <si>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</si>
  <si>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</si>
  <si>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</si>
  <si>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</si>
  <si>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</si>
  <si>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</si>
  <si>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</si>
  <si>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</si>
  <si>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</si>
  <si>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</si>
  <si>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</si>
  <si>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</si>
  <si>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</si>
  <si>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</si>
  <si>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</si>
  <si>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</si>
  <si>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</si>
  <si>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</si>
  <si>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</si>
  <si>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</si>
  <si>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</si>
  <si>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</si>
  <si>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</si>
  <si>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</si>
  <si>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</si>
  <si>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</si>
  <si>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</si>
  <si>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</si>
  <si>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</si>
  <si>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</si>
  <si>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</si>
  <si>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</si>
  <si>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</si>
  <si>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</si>
  <si>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</si>
  <si>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</si>
  <si>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</si>
  <si>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</si>
  <si>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</si>
  <si>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</si>
  <si>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</si>
  <si>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</si>
  <si>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</si>
  <si>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</si>
  <si>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</si>
  <si>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</si>
  <si>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</si>
  <si>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</si>
  <si>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</si>
  <si>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</si>
  <si>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</si>
  <si>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</si>
  <si>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</si>
  <si>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</si>
  <si>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</si>
  <si>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</si>
  <si>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</si>
  <si>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</si>
  <si>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</si>
  <si>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</si>
  <si>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</si>
  <si>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</si>
  <si>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</si>
  <si>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</si>
  <si>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</si>
  <si>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</si>
  <si>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</si>
  <si>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</si>
  <si>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</si>
  <si>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</si>
  <si>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</si>
  <si>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</si>
  <si>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</si>
  <si>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</si>
  <si>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</si>
  <si>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</si>
  <si>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</si>
  <si>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</si>
  <si>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</si>
  <si>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</si>
  <si>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</si>
  <si>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</si>
  <si>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</si>
  <si>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</si>
  <si>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</si>
  <si>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</si>
  <si>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</si>
  <si>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</si>
  <si>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</si>
  <si>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</si>
  <si>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</si>
  <si>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</si>
  <si>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</si>
  <si>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</si>
  <si>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</si>
  <si>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</si>
  <si>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</si>
  <si>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</si>
  <si>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</si>
  <si>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</si>
  <si>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</si>
  <si>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</si>
  <si>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</si>
  <si>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</si>
  <si>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</si>
  <si>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</si>
  <si>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</si>
  <si>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</si>
  <si>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</si>
  <si>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</si>
  <si>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</si>
  <si>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</si>
  <si>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</si>
  <si>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</si>
  <si>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</si>
  <si>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</si>
  <si>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</si>
  <si>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</si>
  <si>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</si>
  <si>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</si>
  <si>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</si>
  <si>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</si>
  <si>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</si>
  <si>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</si>
  <si>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</si>
  <si>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</si>
  <si>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</si>
  <si>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</si>
  <si>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</si>
  <si>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</si>
  <si>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</si>
  <si>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</si>
  <si>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</si>
  <si>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</si>
  <si>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</si>
  <si>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</si>
  <si>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</si>
  <si>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</si>
  <si>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</si>
  <si>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</si>
  <si>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</si>
  <si>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</si>
  <si>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</si>
  <si>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</si>
  <si>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</si>
  <si>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</si>
  <si>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</si>
  <si>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</si>
  <si>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</si>
  <si>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</si>
  <si>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</si>
  <si>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</si>
  <si>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</si>
  <si>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</si>
  <si>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</si>
  <si>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</si>
  <si>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</si>
  <si>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</si>
  <si>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</si>
  <si>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</si>
  <si>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</si>
  <si>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</si>
  <si>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</si>
  <si>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</si>
  <si>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</si>
  <si>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</si>
  <si>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</si>
  <si>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</si>
  <si>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</si>
  <si>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</si>
  <si>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</si>
  <si>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</si>
  <si>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</si>
  <si>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</si>
  <si>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</si>
  <si>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</si>
  <si>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</si>
  <si>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</si>
  <si>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</si>
  <si>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</si>
  <si>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</si>
  <si>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</si>
  <si>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</si>
  <si>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</si>
  <si>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</si>
  <si>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</si>
  <si>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</si>
  <si>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</si>
  <si>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</si>
  <si>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</si>
  <si>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</si>
  <si>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</si>
  <si>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</si>
  <si>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</si>
  <si>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</si>
  <si>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</si>
  <si>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</si>
  <si>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</si>
  <si>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</si>
  <si>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</si>
  <si>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</si>
  <si>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</si>
  <si>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</si>
  <si>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</si>
  <si>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</si>
  <si>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</si>
  <si>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</si>
  <si>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</si>
  <si>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</si>
  <si>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</si>
  <si>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</si>
  <si>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</si>
  <si>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</si>
  <si>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</si>
  <si>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</si>
  <si>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</si>
  <si>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</si>
  <si>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</si>
  <si>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</si>
  <si>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</si>
  <si>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</si>
  <si>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</si>
  <si>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</si>
  <si>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</si>
  <si>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</si>
  <si>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</si>
  <si>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</si>
  <si>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</si>
  <si>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</si>
  <si>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</si>
  <si>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</si>
  <si>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</si>
  <si>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</si>
  <si>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</si>
  <si>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</si>
  <si>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</si>
  <si>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</si>
  <si>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</si>
  <si>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</si>
  <si>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</si>
  <si>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</si>
  <si>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</si>
  <si>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</si>
  <si>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</si>
  <si>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</si>
  <si>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</si>
  <si>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</si>
  <si>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</si>
  <si>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</si>
  <si>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</si>
  <si>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</si>
  <si>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</si>
  <si>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</si>
  <si>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</si>
  <si>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</si>
  <si>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</si>
  <si>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</si>
  <si>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</si>
  <si>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</si>
  <si>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</si>
  <si>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</si>
  <si>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</si>
  <si>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</si>
  <si>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</si>
  <si>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</si>
  <si>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</si>
  <si>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</si>
  <si>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</si>
  <si>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</si>
  <si>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</si>
  <si>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</si>
  <si>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</si>
  <si>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</si>
  <si>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</si>
  <si>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</si>
  <si>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</si>
  <si>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</si>
  <si>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</si>
  <si>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</si>
  <si>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</si>
  <si>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</si>
  <si>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</si>
  <si>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</si>
  <si>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</si>
  <si>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</si>
  <si>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</si>
  <si>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</si>
  <si>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</si>
  <si>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</si>
  <si>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</si>
  <si>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</si>
  <si>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</si>
  <si>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</si>
  <si>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</si>
  <si>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</si>
  <si>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</si>
  <si>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</si>
  <si>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</si>
  <si>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</si>
  <si>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</si>
  <si>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</si>
  <si>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</si>
  <si>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</si>
  <si>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</si>
  <si>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</si>
  <si>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</si>
  <si>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</si>
  <si>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</si>
  <si>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</si>
  <si>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</si>
  <si>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</si>
  <si>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</si>
  <si>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</si>
  <si>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</si>
  <si>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</si>
  <si>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</si>
  <si>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</si>
  <si>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</si>
  <si>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</si>
  <si>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</si>
  <si>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</si>
  <si>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</si>
  <si>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</si>
  <si>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</si>
  <si>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</si>
  <si>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</si>
  <si>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</si>
  <si>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</si>
  <si>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</si>
  <si>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</si>
  <si>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</si>
  <si>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</si>
  <si>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</si>
  <si>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</si>
  <si>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</si>
  <si>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</si>
  <si>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</si>
  <si>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</si>
  <si>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</si>
  <si>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</si>
  <si>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</si>
  <si>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</si>
  <si>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</si>
  <si>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</si>
  <si>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</si>
  <si>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</si>
  <si>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</si>
  <si>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</si>
  <si>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</si>
  <si>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</si>
  <si>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</si>
  <si>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</si>
  <si>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</si>
  <si>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</si>
  <si>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</si>
  <si>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</si>
  <si>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</si>
  <si>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</si>
  <si>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</si>
  <si>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</si>
  <si>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</si>
  <si>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</si>
  <si>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</si>
  <si>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</si>
  <si>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</si>
  <si>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</si>
  <si>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</si>
  <si>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</si>
  <si>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</si>
  <si>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</si>
  <si>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</si>
  <si>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</si>
  <si>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</si>
  <si>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</si>
  <si>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</si>
  <si>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</si>
  <si>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</si>
  <si>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</si>
  <si>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</si>
  <si>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</si>
  <si>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</si>
  <si>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</si>
  <si>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</si>
  <si>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</si>
  <si>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</si>
  <si>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</si>
  <si>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</si>
  <si>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</si>
  <si>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</si>
  <si>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</si>
  <si>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</si>
  <si>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</si>
  <si>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</si>
  <si>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</si>
  <si>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</si>
  <si>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</si>
  <si>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</si>
  <si>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</si>
  <si>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</si>
  <si>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</si>
  <si>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</si>
  <si>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</si>
  <si>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</si>
  <si>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</si>
  <si>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</si>
  <si>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</si>
  <si>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</si>
  <si>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</si>
  <si>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</si>
  <si>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</si>
  <si>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</si>
  <si>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</si>
  <si>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</si>
  <si>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</si>
  <si>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</si>
  <si>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</si>
  <si>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</si>
  <si>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</si>
  <si>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</si>
  <si>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</si>
  <si>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</si>
  <si>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</si>
  <si>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</si>
  <si>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</si>
  <si>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</si>
  <si>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</si>
  <si>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</si>
  <si>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</si>
  <si>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</si>
  <si>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</si>
  <si>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</si>
  <si>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</si>
  <si>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</si>
  <si>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</si>
  <si>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</si>
  <si>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</si>
  <si>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</si>
  <si>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</si>
  <si>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</si>
  <si>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</si>
  <si>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</si>
  <si>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</si>
  <si>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</si>
  <si>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</si>
  <si>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</si>
  <si>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</si>
  <si>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</si>
  <si>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</si>
  <si>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</si>
  <si>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</si>
  <si>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</si>
  <si>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</si>
  <si>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</si>
  <si>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</si>
  <si>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</si>
  <si>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</si>
  <si>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</si>
  <si>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</si>
  <si>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</si>
  <si>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</si>
  <si>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</si>
  <si>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</si>
  <si>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</si>
  <si>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</si>
  <si>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</si>
  <si>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</si>
  <si>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</si>
  <si>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</si>
  <si>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</si>
  <si>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</si>
  <si>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</si>
  <si>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</si>
  <si>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</si>
  <si>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</si>
  <si>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</si>
  <si>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</si>
  <si>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</si>
  <si>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</si>
  <si>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</si>
  <si>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</si>
  <si>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</si>
  <si>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</si>
  <si>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</si>
  <si>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</si>
  <si>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</si>
  <si>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</si>
  <si>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</si>
  <si>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</si>
  <si>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</si>
  <si>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</si>
  <si>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</si>
  <si>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</si>
  <si>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</si>
  <si>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</si>
  <si>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</si>
  <si>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</si>
  <si>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</si>
  <si>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</si>
  <si>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</si>
  <si>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</si>
  <si>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</si>
  <si>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</si>
  <si>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</si>
  <si>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</si>
  <si>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</si>
  <si>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</si>
  <si>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</si>
  <si>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</si>
  <si>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</si>
  <si>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</si>
  <si>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</si>
  <si>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</si>
  <si>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</si>
  <si>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</si>
  <si>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</si>
  <si>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</si>
  <si>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</si>
  <si>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</si>
  <si>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</si>
  <si>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</si>
  <si>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</si>
  <si>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</si>
  <si>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</si>
  <si>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</si>
  <si>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</si>
  <si>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</si>
  <si>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</si>
  <si>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</si>
  <si>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</si>
  <si>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</si>
  <si>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</si>
  <si>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</si>
  <si>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</si>
  <si>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</si>
  <si>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</si>
  <si>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</si>
  <si>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</si>
  <si>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</si>
  <si>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</si>
  <si>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</si>
  <si>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</si>
  <si>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</si>
  <si>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</si>
  <si>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</si>
  <si>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</si>
  <si>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</si>
  <si>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</si>
  <si>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</si>
  <si>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</si>
  <si>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</si>
  <si>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</si>
  <si>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</si>
  <si>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</si>
  <si>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</si>
  <si>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</si>
  <si>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</si>
  <si>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</si>
  <si>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</si>
  <si>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</si>
  <si>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</si>
  <si>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</si>
  <si>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</si>
  <si>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</si>
  <si>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</si>
  <si>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</si>
  <si>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</si>
  <si>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</si>
  <si>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</si>
  <si>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</si>
  <si>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</si>
  <si>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</si>
  <si>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</si>
  <si>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</si>
  <si>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</si>
  <si>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</si>
  <si>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</si>
  <si>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</si>
  <si>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</si>
  <si>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</si>
  <si>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</si>
  <si>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</si>
  <si>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</si>
  <si>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</si>
  <si>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</si>
  <si>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</si>
  <si>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</si>
  <si>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</si>
  <si>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</si>
  <si>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</si>
  <si>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</si>
  <si>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</si>
  <si>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</si>
  <si>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</si>
  <si>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</si>
  <si>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</si>
  <si>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</si>
  <si>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</si>
  <si>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</si>
  <si>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</si>
  <si>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</si>
  <si>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</si>
  <si>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</si>
  <si>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</si>
  <si>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</si>
  <si>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</si>
  <si>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</si>
  <si>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</si>
  <si>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</si>
  <si>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</si>
  <si>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</si>
  <si>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</si>
  <si>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</si>
  <si>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</si>
  <si>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</si>
  <si>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</si>
  <si>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</si>
  <si>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</si>
  <si>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</si>
  <si>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</si>
  <si>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</si>
  <si>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</si>
  <si>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</si>
  <si>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</si>
  <si>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</si>
  <si>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</si>
  <si>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</si>
  <si>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</si>
  <si>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</si>
  <si>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</si>
  <si>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</si>
  <si>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</si>
  <si>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</si>
  <si>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</si>
  <si>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</si>
  <si>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</si>
  <si>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</si>
  <si>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</si>
  <si>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</si>
  <si>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</si>
  <si>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</si>
  <si>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</si>
  <si>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</si>
  <si>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</si>
  <si>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</si>
  <si>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</si>
  <si>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</si>
  <si>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</si>
  <si>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</si>
  <si>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</si>
  <si>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</si>
  <si>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</si>
  <si>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</si>
  <si>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</si>
  <si>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</si>
  <si>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</si>
  <si>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</si>
  <si>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</si>
  <si>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</si>
  <si>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</si>
  <si>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</si>
  <si>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</si>
  <si>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</si>
  <si>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</si>
  <si>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</si>
  <si>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</si>
  <si>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</si>
  <si>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</si>
  <si>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</si>
  <si>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</si>
  <si>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</si>
  <si>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</si>
  <si>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</si>
  <si>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</si>
  <si>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</si>
  <si>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</si>
  <si>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</si>
  <si>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</si>
  <si>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</si>
  <si>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</si>
  <si>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</si>
  <si>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</si>
  <si>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</si>
  <si>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</si>
  <si>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</si>
  <si>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</si>
  <si>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</si>
  <si>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</si>
  <si>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</si>
  <si>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</si>
  <si>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</si>
  <si>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</si>
  <si>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</si>
  <si>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</si>
  <si>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</si>
  <si>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</si>
  <si>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</si>
  <si>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</si>
  <si>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</si>
  <si>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</si>
  <si>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</si>
  <si>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</si>
  <si>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</si>
  <si>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</si>
  <si>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</si>
  <si>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</si>
  <si>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</si>
  <si>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</si>
  <si>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</si>
  <si>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</si>
  <si>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</si>
  <si>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</si>
  <si>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</si>
  <si>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</si>
  <si>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</si>
  <si>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</si>
  <si>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</si>
  <si>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</si>
  <si>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</si>
  <si>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</si>
  <si>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</si>
  <si>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</si>
  <si>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</si>
  <si>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</si>
  <si>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</si>
  <si>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</si>
  <si>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</si>
  <si>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</si>
  <si>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</si>
  <si>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</si>
  <si>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</si>
  <si>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</si>
  <si>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</si>
  <si>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</si>
  <si>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</si>
  <si>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</si>
  <si>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</si>
  <si>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</si>
  <si>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</si>
  <si>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</si>
  <si>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</si>
  <si>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</si>
  <si>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</si>
  <si>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</si>
  <si>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</si>
  <si>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</si>
  <si>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</si>
  <si>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</si>
  <si>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</si>
  <si>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</si>
  <si>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</si>
  <si>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</si>
  <si>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</si>
  <si>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</si>
  <si>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</si>
  <si>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</si>
  <si>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</si>
  <si>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</si>
  <si>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</si>
  <si>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</si>
  <si>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</si>
  <si>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</si>
  <si>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</si>
  <si>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</si>
  <si>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</si>
  <si>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</si>
  <si>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</si>
  <si>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</si>
  <si>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</si>
  <si>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</si>
  <si>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</si>
  <si>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</si>
  <si>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</si>
  <si>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</si>
  <si>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</si>
  <si>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</si>
  <si>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</si>
  <si>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</si>
  <si>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</si>
  <si>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</si>
  <si>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</si>
  <si>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</si>
  <si>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</si>
  <si>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</si>
  <si>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</si>
  <si>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</si>
  <si>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</si>
  <si>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</si>
  <si>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</si>
  <si>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</si>
  <si>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</si>
  <si>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</si>
  <si>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</si>
  <si>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</si>
  <si>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</si>
  <si>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</si>
  <si>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</si>
  <si>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</si>
  <si>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</si>
  <si>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</si>
  <si>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</si>
  <si>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</si>
  <si>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</si>
  <si>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</si>
  <si>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</si>
  <si>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</si>
  <si>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</si>
  <si>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</si>
  <si>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</si>
  <si>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</si>
  <si>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</si>
  <si>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</si>
  <si>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</si>
  <si>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</si>
  <si>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</si>
  <si>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</si>
  <si>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</si>
  <si>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</si>
  <si>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</si>
  <si>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</si>
  <si>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</si>
  <si>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</si>
  <si>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</si>
  <si>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</si>
  <si>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</si>
  <si>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</si>
  <si>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</si>
  <si>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</si>
  <si>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</si>
  <si>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</si>
  <si>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</si>
  <si>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</si>
  <si>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</si>
  <si>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</si>
  <si>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</si>
  <si>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</si>
  <si>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</si>
  <si>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</si>
  <si>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</si>
  <si>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</si>
  <si>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</si>
  <si>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</si>
  <si>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</si>
  <si>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</si>
  <si>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</si>
  <si>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</si>
  <si>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</si>
  <si>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</si>
  <si>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</si>
  <si>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</si>
  <si>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</si>
  <si>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</si>
  <si>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</si>
  <si>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</si>
  <si>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</si>
  <si>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</si>
  <si>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</si>
  <si>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</si>
  <si>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</si>
  <si>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</si>
  <si>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</si>
  <si>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</si>
  <si>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</si>
  <si>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</si>
  <si>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</si>
  <si>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</si>
  <si>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</si>
  <si>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</si>
  <si>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</si>
  <si>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</si>
  <si>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</si>
  <si>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</si>
  <si>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</si>
  <si>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</si>
  <si>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</si>
  <si>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</si>
  <si>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</si>
  <si>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</si>
  <si>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</si>
  <si>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</si>
  <si>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</si>
  <si>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</si>
  <si>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</si>
  <si>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</si>
  <si>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</si>
  <si>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</si>
  <si>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</si>
  <si>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</si>
  <si>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</si>
  <si>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</si>
  <si>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</si>
  <si>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</si>
  <si>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</si>
  <si>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</si>
  <si>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</si>
  <si>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</si>
  <si>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</si>
  <si>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</si>
  <si>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</si>
  <si>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</si>
  <si>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</si>
  <si>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</si>
  <si>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</si>
  <si>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</si>
  <si>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</si>
  <si>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</si>
  <si>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</si>
  <si>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</si>
  <si>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</si>
  <si>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</si>
  <si>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</si>
  <si>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</si>
  <si>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</si>
  <si>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</si>
  <si>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</si>
  <si>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</si>
  <si>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</si>
  <si>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</si>
  <si>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</si>
  <si>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</si>
  <si>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</si>
  <si>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</si>
  <si>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</si>
  <si>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</si>
  <si>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</si>
  <si>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</si>
  <si>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</si>
  <si>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</si>
  <si>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</si>
  <si>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</si>
  <si>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</si>
  <si>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</si>
  <si>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</si>
  <si>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</si>
  <si>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</si>
  <si>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</si>
  <si>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</si>
  <si>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</si>
  <si>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</si>
  <si>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</si>
  <si>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</si>
  <si>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</si>
  <si>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</si>
  <si>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</si>
  <si>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</si>
  <si>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</si>
  <si>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</si>
  <si>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</si>
  <si>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</si>
  <si>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</si>
  <si>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</si>
  <si>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</si>
  <si>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</si>
  <si>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</si>
  <si>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</si>
  <si>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</si>
  <si>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</si>
  <si>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</si>
  <si>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</si>
  <si>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</si>
  <si>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</si>
  <si>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</si>
  <si>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</si>
  <si>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</si>
  <si>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</si>
  <si>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</si>
  <si>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</si>
  <si>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</si>
  <si>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</si>
  <si>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</si>
  <si>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</si>
  <si>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</si>
  <si>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</si>
  <si>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</si>
  <si>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</si>
  <si>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</si>
  <si>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</si>
  <si>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</si>
  <si>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</si>
  <si>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</si>
  <si>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</si>
  <si>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</si>
  <si>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</si>
  <si>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</si>
  <si>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</si>
  <si>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</si>
  <si>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</si>
  <si>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</si>
  <si>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</si>
  <si>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</si>
  <si>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</si>
  <si>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</si>
  <si>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</si>
  <si>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</si>
  <si>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</si>
  <si>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</si>
  <si>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</si>
  <si>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</si>
  <si>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</si>
  <si>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</si>
  <si>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</si>
  <si>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</si>
  <si>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</si>
  <si>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</si>
  <si>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</si>
  <si>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</si>
  <si>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</si>
  <si>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</si>
  <si>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</si>
  <si>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</si>
  <si>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</si>
  <si>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</si>
  <si>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</si>
  <si>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</si>
  <si>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</si>
  <si>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</si>
  <si>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</si>
  <si>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</si>
  <si>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</si>
  <si>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</si>
  <si>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</si>
  <si>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</si>
  <si>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</si>
  <si>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</si>
  <si>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</si>
  <si>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</si>
  <si>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</si>
  <si>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</si>
  <si>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</si>
  <si>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</si>
  <si>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</si>
  <si>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</si>
  <si>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</si>
  <si>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</si>
  <si>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</si>
  <si>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</si>
  <si>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</si>
  <si>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</si>
  <si>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</si>
  <si>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</si>
  <si>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</si>
  <si>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</si>
  <si>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</si>
  <si>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</si>
  <si>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</si>
  <si>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</si>
  <si>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</si>
  <si>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</si>
  <si>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</si>
  <si>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</si>
  <si>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</si>
  <si>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</si>
  <si>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</si>
  <si>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</si>
  <si>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</si>
  <si>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</si>
  <si>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</si>
  <si>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</si>
  <si>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</si>
  <si>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</si>
  <si>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</si>
  <si>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</si>
  <si>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</si>
  <si>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</si>
  <si>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</si>
  <si>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</si>
  <si>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</si>
  <si>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</si>
  <si>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</si>
  <si>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</si>
  <si>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</si>
  <si>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</si>
  <si>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</si>
  <si>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</si>
  <si>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</si>
  <si>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</si>
  <si>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</si>
  <si>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</si>
  <si>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</si>
  <si>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</si>
  <si>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</si>
  <si>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</si>
  <si>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</si>
  <si>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</si>
  <si>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</si>
  <si>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</si>
  <si>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</si>
  <si>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</si>
  <si>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</si>
  <si>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</si>
  <si>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</si>
  <si>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</si>
  <si>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</si>
  <si>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</si>
  <si>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</si>
  <si>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</si>
  <si>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</si>
  <si>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</si>
  <si>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</si>
  <si>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</si>
  <si>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</si>
  <si>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</si>
  <si>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</si>
  <si>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</si>
  <si>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</si>
  <si>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</si>
  <si>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</si>
  <si>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</si>
  <si>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</si>
  <si>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</si>
  <si>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</si>
  <si>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</si>
  <si>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</si>
  <si>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</si>
  <si>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</si>
  <si>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</si>
  <si>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</si>
  <si>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</si>
  <si>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</si>
  <si>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</si>
  <si>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</si>
  <si>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</si>
  <si>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</si>
  <si>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</si>
  <si>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</si>
  <si>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</si>
  <si>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</si>
  <si>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</si>
  <si>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</si>
  <si>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</si>
  <si>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</si>
  <si>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</si>
  <si>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</si>
  <si>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</si>
  <si>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</si>
  <si>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</si>
  <si>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</si>
  <si>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</si>
  <si>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</si>
  <si>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</si>
  <si>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</si>
  <si>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</si>
  <si>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</si>
  <si>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</si>
  <si>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</si>
  <si>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</si>
  <si>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</si>
  <si>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</si>
  <si>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</si>
  <si>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</si>
  <si>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</si>
  <si>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</si>
  <si>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</si>
  <si>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</si>
  <si>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</si>
  <si>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</si>
  <si>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</si>
  <si>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</si>
  <si>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</si>
  <si>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</si>
  <si>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</si>
  <si>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</si>
  <si>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</si>
  <si>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</si>
  <si>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</si>
  <si>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</si>
  <si>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</si>
  <si>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</si>
  <si>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</si>
  <si>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</si>
  <si>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</si>
  <si>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</si>
  <si>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</si>
  <si>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</si>
  <si>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</si>
  <si>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</si>
  <si>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</si>
  <si>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</si>
  <si>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</si>
  <si>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</si>
  <si>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</si>
  <si>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</si>
  <si>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</si>
  <si>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</si>
  <si>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</si>
  <si>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</si>
  <si>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</si>
  <si>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</si>
  <si>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</si>
  <si>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</si>
  <si>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</si>
  <si>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</si>
  <si>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</si>
  <si>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</si>
  <si>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</si>
  <si>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</si>
  <si>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</si>
  <si>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</si>
  <si>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</si>
  <si>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</si>
  <si>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</si>
  <si>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</si>
  <si>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</si>
  <si>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</si>
  <si>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</si>
  <si>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</si>
  <si>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</si>
  <si>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</si>
  <si>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</si>
  <si>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</si>
  <si>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</si>
  <si>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</si>
  <si>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</si>
  <si>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</si>
  <si>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</si>
  <si>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</si>
  <si>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</si>
  <si>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</si>
  <si>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</si>
  <si>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</si>
  <si>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</si>
  <si>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</si>
  <si>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</si>
  <si>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</si>
  <si>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</si>
  <si>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</si>
  <si>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</si>
  <si>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</si>
  <si>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</si>
  <si>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</si>
  <si>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</si>
  <si>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</si>
  <si>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</si>
  <si>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</si>
  <si>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</si>
  <si>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</si>
  <si>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</si>
  <si>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</si>
  <si>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</si>
  <si>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</si>
  <si>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</si>
  <si>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</si>
  <si>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</si>
  <si>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</si>
  <si>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</si>
  <si>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</si>
  <si>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</si>
  <si>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</si>
  <si>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</si>
  <si>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</si>
  <si>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</si>
  <si>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</si>
  <si>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</si>
  <si>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</si>
  <si>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</si>
  <si>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</si>
  <si>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</si>
  <si>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</si>
  <si>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</si>
  <si>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</si>
  <si>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</si>
  <si>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</si>
  <si>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</si>
  <si>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</si>
  <si>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</si>
  <si>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</si>
  <si>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</si>
  <si>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</si>
  <si>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</si>
  <si>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</si>
  <si>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</si>
  <si>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</si>
  <si>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</si>
  <si>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</si>
  <si>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</si>
  <si>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</si>
  <si>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</si>
  <si>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</si>
  <si>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</si>
  <si>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</si>
  <si>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</si>
  <si>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</si>
  <si>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</si>
  <si>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</si>
  <si>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</si>
  <si>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</si>
  <si>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</si>
  <si>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</si>
  <si>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</si>
  <si>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</si>
  <si>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</si>
  <si>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</si>
  <si>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</si>
  <si>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</si>
  <si>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</si>
  <si>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</si>
  <si>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</si>
  <si>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</si>
  <si>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</si>
  <si>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</si>
  <si>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</si>
  <si>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</si>
  <si>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</si>
  <si>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</si>
  <si>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</si>
  <si>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</si>
  <si>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</si>
  <si>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</si>
  <si>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</si>
  <si>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</si>
  <si>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</si>
  <si>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</si>
  <si>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</si>
  <si>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</si>
  <si>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</si>
  <si>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</si>
  <si>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</si>
  <si>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</si>
  <si>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</si>
  <si>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</si>
  <si>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</si>
  <si>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</si>
  <si>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</si>
  <si>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</si>
  <si>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</si>
  <si>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</si>
  <si>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</si>
  <si>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</si>
  <si>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</si>
  <si>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</si>
  <si>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</si>
  <si>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</si>
  <si>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</si>
  <si>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</si>
  <si>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</si>
  <si>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</si>
  <si>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</si>
  <si>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</si>
  <si>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</si>
  <si>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</si>
  <si>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</si>
  <si>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</si>
  <si>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</si>
  <si>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</si>
  <si>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</si>
  <si>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</si>
  <si>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</si>
  <si>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</si>
  <si>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</si>
  <si>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</si>
  <si>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</si>
  <si>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</si>
  <si>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</si>
  <si>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</si>
  <si>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</si>
  <si>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</si>
  <si>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</si>
  <si>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</si>
  <si>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</si>
  <si>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</si>
  <si>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</si>
  <si>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</si>
  <si>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</si>
  <si>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</si>
  <si>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</si>
  <si>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</si>
  <si>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</si>
  <si>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</si>
  <si>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</si>
  <si>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</si>
  <si>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</si>
  <si>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</si>
  <si>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</si>
  <si>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</si>
  <si>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</si>
  <si>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</si>
  <si>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</si>
  <si>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</si>
  <si>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</si>
  <si>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</si>
  <si>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</si>
  <si>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</si>
  <si>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</si>
  <si>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</si>
  <si>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</si>
  <si>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</si>
  <si>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</si>
  <si>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</si>
  <si>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</si>
  <si>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</si>
  <si>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</si>
  <si>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</si>
  <si>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</si>
  <si>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</si>
  <si>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</si>
  <si>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</si>
  <si>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</si>
  <si>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</si>
  <si>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</si>
  <si>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</si>
  <si>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</si>
  <si>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</si>
  <si>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</si>
  <si>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</si>
  <si>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</si>
  <si>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</si>
  <si>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</si>
  <si>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</si>
  <si>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</si>
  <si>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</si>
  <si>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</si>
  <si>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</si>
  <si>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</si>
  <si>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</si>
  <si>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</si>
  <si>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</si>
  <si>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</si>
  <si>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</si>
  <si>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</si>
  <si>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</si>
  <si>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</si>
  <si>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</si>
  <si>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</si>
  <si>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</si>
  <si>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</si>
  <si>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</si>
  <si>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</si>
  <si>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</si>
  <si>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</si>
  <si>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</si>
  <si>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</si>
  <si>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</si>
  <si>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</si>
  <si>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</si>
  <si>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</si>
  <si>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</si>
  <si>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</si>
  <si>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</si>
  <si>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</si>
  <si>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</si>
  <si>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</si>
  <si>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</si>
  <si>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</si>
  <si>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</si>
  <si>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</si>
  <si>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</si>
  <si>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</si>
  <si>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</si>
  <si>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</si>
  <si>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</si>
  <si>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</si>
  <si>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</si>
  <si>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</si>
  <si>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</si>
  <si>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</si>
  <si>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</si>
  <si>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</si>
  <si>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</si>
  <si>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</si>
  <si>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</si>
  <si>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</si>
  <si>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</si>
  <si>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</si>
  <si>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</si>
  <si>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</si>
  <si>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</si>
  <si>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</si>
  <si>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</si>
  <si>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</si>
  <si>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</si>
  <si>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</si>
  <si>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</si>
  <si>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</si>
  <si>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</si>
  <si>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</si>
  <si>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</si>
  <si>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</si>
  <si>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</si>
  <si>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</si>
  <si>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</si>
  <si>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</si>
  <si>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</si>
  <si>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</si>
  <si>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</si>
  <si>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</si>
  <si>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</si>
  <si>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</si>
  <si>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</si>
  <si>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</si>
  <si>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</si>
  <si>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</si>
  <si>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</si>
  <si>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</si>
  <si>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</si>
  <si>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</si>
  <si>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</si>
  <si>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</si>
  <si>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</si>
  <si>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</si>
  <si>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</si>
  <si>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</si>
  <si>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</si>
  <si>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</si>
  <si>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</si>
  <si>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</si>
  <si>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</si>
  <si>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</si>
  <si>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</si>
  <si>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</si>
  <si>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</si>
  <si>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</si>
  <si>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</si>
  <si>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</si>
  <si>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</si>
  <si>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</si>
  <si>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</si>
  <si>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</si>
  <si>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</si>
  <si>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</si>
  <si>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</si>
  <si>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</si>
  <si>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</si>
  <si>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</si>
  <si>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</si>
  <si>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</si>
  <si>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</si>
  <si>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</si>
  <si>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</si>
  <si>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</si>
  <si>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</si>
  <si>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</si>
  <si>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</si>
  <si>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</si>
  <si>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</si>
  <si>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</si>
  <si>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</si>
  <si>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</si>
  <si>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</si>
  <si>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</si>
  <si>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</si>
  <si>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</si>
  <si>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</si>
  <si>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</si>
  <si>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</si>
  <si>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</si>
  <si>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</si>
  <si>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</si>
  <si>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</si>
  <si>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</si>
  <si>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</si>
  <si>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</si>
  <si>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</si>
  <si>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</si>
  <si>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</si>
  <si>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</si>
  <si>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</si>
  <si>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</si>
  <si>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</si>
  <si>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</si>
  <si>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</si>
  <si>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</si>
  <si>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</si>
  <si>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</si>
  <si>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</si>
  <si>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</si>
  <si>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</si>
  <si>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</si>
  <si>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</si>
  <si>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</si>
  <si>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</si>
  <si>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</si>
  <si>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</si>
  <si>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</si>
  <si>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</si>
  <si>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</si>
  <si>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</si>
  <si>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</si>
  <si>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</si>
  <si>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</si>
  <si>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</si>
  <si>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</si>
  <si>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</si>
  <si>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</si>
  <si>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</si>
  <si>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</si>
  <si>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</si>
  <si>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</si>
  <si>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</si>
  <si>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</si>
  <si>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</si>
  <si>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</si>
  <si>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</si>
  <si>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</si>
  <si>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</si>
  <si>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</si>
  <si>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</si>
  <si>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</si>
  <si>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</si>
  <si>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</si>
  <si>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</si>
  <si>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</si>
  <si>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</si>
  <si>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</si>
  <si>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</si>
  <si>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</si>
  <si>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</si>
  <si>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</si>
  <si>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</si>
  <si>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</si>
  <si>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</si>
  <si>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</si>
  <si>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</si>
  <si>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</si>
  <si>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</si>
  <si>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</si>
  <si>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</si>
  <si>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</si>
  <si>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</si>
  <si>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</si>
  <si>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</si>
  <si>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</si>
  <si>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</si>
  <si>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</si>
  <si>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</si>
  <si>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</si>
  <si>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</si>
  <si>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</si>
  <si>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</si>
  <si>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</si>
  <si>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</si>
  <si>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</si>
  <si>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</si>
  <si>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</si>
  <si>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</si>
  <si>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</si>
  <si>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</si>
  <si>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</si>
  <si>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</si>
  <si>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</si>
  <si>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</si>
  <si>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</si>
  <si>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</si>
  <si>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</si>
  <si>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</si>
  <si>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</si>
  <si>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</si>
  <si>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</si>
  <si>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</si>
  <si>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</si>
  <si>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</si>
  <si>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</si>
  <si>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</si>
  <si>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</si>
  <si>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</si>
  <si>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</si>
  <si>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</si>
  <si>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</si>
  <si>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</si>
  <si>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</si>
  <si>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</si>
  <si>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</si>
  <si>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</si>
  <si>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</si>
  <si>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</si>
  <si>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</si>
  <si>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</si>
  <si>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</si>
  <si>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</si>
  <si>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</si>
  <si>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</si>
  <si>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</si>
  <si>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</si>
  <si>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</si>
  <si>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</si>
  <si>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</si>
  <si>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</si>
  <si>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</si>
  <si>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</si>
  <si>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</si>
  <si>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</si>
  <si>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</si>
  <si>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</si>
  <si>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</si>
  <si>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</si>
  <si>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</si>
  <si>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</si>
  <si>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</si>
  <si>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</si>
  <si>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</si>
  <si>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</si>
  <si>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</si>
  <si>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</si>
  <si>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</si>
  <si>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</si>
  <si>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</si>
  <si>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</si>
  <si>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</si>
  <si>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</si>
  <si>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</si>
  <si>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</si>
  <si>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</si>
  <si>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</si>
  <si>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</si>
  <si>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</si>
  <si>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</si>
  <si>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</si>
  <si>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</si>
  <si>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</si>
  <si>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</si>
  <si>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</si>
  <si>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</si>
  <si>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</si>
  <si>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</si>
  <si>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</si>
  <si>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</si>
  <si>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</si>
  <si>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</si>
  <si>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</si>
  <si>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</si>
  <si>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</si>
  <si>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</si>
  <si>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</si>
  <si>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</si>
  <si>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</si>
  <si>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</si>
  <si>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</si>
  <si>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</si>
  <si>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</si>
  <si>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</si>
  <si>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</si>
  <si>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</si>
  <si>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</si>
  <si>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</si>
  <si>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</si>
  <si>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</si>
  <si>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</si>
  <si>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</si>
  <si>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</si>
  <si>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</si>
  <si>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</si>
  <si>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</si>
  <si>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</si>
  <si>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</si>
  <si>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</si>
  <si>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</si>
  <si>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</si>
  <si>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</si>
  <si>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</si>
  <si>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</si>
  <si>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</si>
  <si>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</si>
  <si>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</si>
  <si>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</si>
  <si>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</si>
  <si>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</si>
  <si>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</si>
  <si>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</si>
  <si>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</si>
  <si>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</si>
  <si>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</si>
  <si>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</si>
  <si>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</si>
  <si>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</si>
  <si>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</si>
  <si>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</si>
  <si>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</si>
  <si>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</si>
  <si>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</si>
  <si>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</si>
  <si>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</si>
  <si>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</si>
  <si>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</si>
  <si>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</si>
  <si>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</si>
  <si>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</si>
  <si>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</si>
  <si>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</si>
  <si>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</si>
  <si>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</si>
  <si>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</si>
  <si>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</si>
  <si>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</si>
  <si>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</si>
  <si>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</si>
  <si>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</si>
  <si>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</si>
  <si>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</si>
  <si>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</si>
  <si>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</si>
  <si>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</si>
  <si>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</si>
  <si>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</si>
  <si>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</si>
  <si>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</si>
  <si>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</si>
  <si>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</si>
  <si>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</si>
  <si>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</si>
  <si>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</si>
  <si>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</si>
  <si>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</si>
  <si>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</si>
  <si>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</si>
  <si>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</si>
  <si>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</si>
  <si>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</si>
  <si>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</si>
  <si>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</si>
  <si>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</si>
  <si>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</si>
  <si>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</si>
  <si>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</si>
  <si>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</si>
  <si>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</si>
  <si>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</si>
  <si>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</si>
  <si>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</si>
  <si>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</si>
  <si>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</si>
  <si>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</si>
  <si>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</si>
  <si>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</si>
  <si>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</si>
  <si>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</si>
  <si>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</si>
  <si>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</si>
  <si>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</si>
  <si>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</si>
  <si>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</si>
  <si>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</si>
  <si>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</si>
  <si>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</si>
  <si>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</si>
  <si>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</si>
  <si>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</si>
  <si>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</si>
  <si>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</si>
  <si>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</si>
  <si>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</si>
  <si>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</si>
  <si>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</si>
  <si>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</si>
  <si>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</si>
  <si>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</si>
  <si>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</si>
  <si>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</si>
  <si>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</si>
  <si>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</si>
  <si>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</si>
  <si>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</si>
  <si>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</si>
  <si>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</si>
  <si>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</si>
  <si>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</si>
  <si>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</si>
  <si>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</si>
  <si>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</si>
  <si>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</si>
  <si>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</si>
  <si>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</si>
  <si>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</si>
  <si>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</si>
  <si>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</si>
  <si>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</si>
  <si>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</si>
  <si>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</si>
  <si>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</si>
  <si>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</si>
  <si>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</si>
  <si>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</si>
  <si>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</si>
  <si>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</si>
  <si>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</si>
  <si>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</si>
  <si>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</si>
  <si>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</si>
  <si>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</si>
  <si>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</si>
  <si>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</si>
  <si>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</si>
  <si>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</si>
  <si>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</si>
  <si>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</si>
  <si>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</si>
  <si>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</si>
  <si>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</si>
  <si>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</si>
  <si>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</si>
  <si>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</si>
  <si>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</si>
  <si>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</si>
  <si>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</si>
  <si>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</si>
  <si>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</si>
  <si>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</si>
  <si>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</si>
  <si>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</si>
  <si>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</si>
  <si>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</si>
  <si>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</si>
  <si>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</si>
  <si>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</si>
  <si>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</si>
  <si>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</si>
  <si>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</si>
  <si>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</si>
  <si>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</si>
  <si>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</si>
  <si>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</si>
  <si>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</si>
  <si>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</si>
  <si>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</si>
  <si>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</si>
  <si>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</si>
  <si>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</si>
  <si>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</si>
  <si>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</si>
  <si>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</si>
  <si>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</si>
  <si>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</si>
  <si>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</si>
  <si>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</si>
  <si>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</si>
  <si>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</si>
  <si>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</si>
  <si>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</si>
  <si>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</si>
  <si>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</si>
  <si>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</si>
  <si>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</si>
  <si>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</si>
  <si>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</si>
  <si>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</si>
  <si>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</si>
  <si>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</si>
  <si>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</si>
  <si>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</si>
  <si>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</si>
  <si>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</si>
  <si>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</si>
  <si>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</si>
  <si>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</si>
  <si>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</si>
  <si>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</si>
  <si>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</si>
  <si>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</si>
  <si>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</si>
  <si>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</si>
  <si>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</si>
  <si>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</si>
  <si>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</si>
  <si>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</si>
  <si>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</si>
  <si>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</si>
  <si>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</si>
  <si>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</si>
  <si>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</si>
  <si>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</si>
  <si>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</si>
  <si>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</si>
  <si>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</si>
  <si>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</si>
  <si>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</si>
  <si>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</si>
  <si>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</si>
  <si>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</si>
  <si>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</si>
  <si>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</si>
  <si>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</si>
  <si>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</si>
  <si>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</si>
  <si>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</si>
  <si>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</si>
  <si>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</si>
  <si>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</si>
  <si>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</si>
  <si>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</si>
  <si>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</si>
  <si>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</si>
  <si>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</si>
  <si>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</si>
  <si>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</si>
  <si>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</si>
  <si>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</si>
  <si>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</si>
  <si>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</si>
  <si>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</si>
  <si>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</si>
  <si>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</si>
  <si>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</si>
  <si>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</si>
  <si>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</si>
  <si>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</si>
  <si>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</si>
  <si>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</si>
  <si>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</si>
  <si>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</si>
  <si>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</si>
  <si>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</si>
  <si>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</si>
  <si>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</si>
  <si>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</si>
  <si>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</si>
  <si>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</si>
  <si>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</si>
  <si>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</si>
  <si>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</si>
  <si>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</si>
  <si>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</si>
  <si>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</si>
  <si>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</si>
  <si>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</si>
  <si>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</si>
  <si>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</si>
  <si>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</si>
  <si>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</si>
  <si>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</si>
  <si>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</si>
  <si>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</si>
  <si>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</si>
  <si>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</si>
  <si>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</si>
  <si>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</si>
  <si>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</si>
  <si>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</si>
  <si>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</si>
  <si>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</si>
  <si>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</si>
  <si>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</si>
  <si>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</si>
  <si>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</si>
  <si>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</si>
  <si>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</si>
  <si>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</si>
  <si>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</si>
  <si>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</si>
  <si>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</si>
  <si>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</si>
  <si>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</si>
  <si>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</si>
  <si>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</si>
  <si>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</si>
  <si>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</si>
  <si>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</si>
  <si>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</si>
  <si>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</si>
  <si>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</si>
  <si>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</si>
  <si>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</si>
  <si>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</si>
  <si>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</si>
  <si>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</si>
  <si>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</si>
  <si>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</si>
  <si>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</si>
  <si>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</si>
  <si>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</si>
  <si>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</si>
  <si>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</si>
  <si>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</si>
  <si>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</si>
  <si>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</si>
  <si>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</si>
  <si>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</si>
  <si>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</si>
  <si>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</si>
  <si>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</si>
  <si>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</si>
  <si>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</si>
  <si>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</si>
  <si>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</si>
  <si>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</si>
  <si>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</si>
  <si>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</si>
  <si>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</si>
  <si>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</si>
  <si>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</si>
  <si>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</si>
  <si>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</si>
  <si>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</si>
  <si>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</si>
  <si>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</si>
  <si>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</si>
  <si>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</si>
  <si>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</si>
  <si>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</si>
  <si>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</si>
  <si>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</si>
  <si>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</si>
  <si>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</si>
  <si>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</si>
  <si>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</si>
  <si>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</si>
  <si>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</si>
  <si>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</si>
  <si>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</si>
  <si>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</si>
  <si>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</si>
  <si>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</si>
  <si>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</si>
  <si>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</si>
  <si>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</si>
  <si>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</si>
  <si>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</si>
  <si>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</si>
  <si>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</si>
  <si>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</si>
  <si>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</si>
  <si>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</si>
  <si>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</si>
  <si>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</si>
  <si>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</si>
  <si>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</si>
  <si>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</si>
  <si>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</si>
  <si>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</si>
  <si>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</si>
  <si>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</si>
  <si>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</si>
  <si>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</si>
  <si>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</si>
  <si>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</si>
  <si>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</si>
  <si>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</si>
  <si>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</si>
  <si>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</si>
  <si>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</si>
  <si>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</si>
  <si>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</si>
  <si>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</si>
  <si>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</si>
  <si>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</si>
  <si>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</si>
  <si>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</si>
  <si>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</si>
  <si>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</si>
  <si>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</si>
  <si>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</si>
  <si>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</si>
  <si>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</si>
  <si>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</si>
  <si>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</si>
  <si>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</si>
  <si>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</si>
  <si>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</si>
  <si>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</si>
  <si>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</si>
  <si>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</si>
  <si>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</si>
  <si>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</si>
  <si>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</si>
  <si>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</si>
  <si>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</si>
  <si>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</si>
  <si>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</si>
  <si>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</si>
  <si>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</si>
  <si>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</si>
  <si>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</si>
  <si>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</si>
  <si>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</si>
  <si>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</si>
  <si>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</si>
  <si>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</si>
  <si>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</si>
  <si>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</si>
  <si>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</si>
  <si>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</si>
  <si>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</si>
  <si>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</si>
  <si>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</si>
  <si>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</si>
  <si>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</si>
  <si>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</si>
  <si>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</si>
  <si>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</si>
  <si>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</si>
  <si>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</si>
  <si>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</si>
  <si>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</si>
  <si>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</si>
  <si>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</si>
  <si>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</si>
  <si>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</si>
  <si>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</si>
  <si>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</si>
  <si>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</si>
  <si>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</si>
  <si>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</si>
  <si>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</si>
  <si>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</si>
  <si>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</si>
  <si>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</si>
  <si>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</si>
  <si>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</si>
  <si>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</si>
  <si>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</si>
  <si>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</si>
  <si>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</si>
  <si>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</si>
  <si>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</si>
  <si>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</si>
  <si>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</si>
  <si>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</si>
  <si>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</si>
  <si>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</si>
  <si>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</si>
  <si>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</si>
  <si>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</si>
  <si>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</si>
  <si>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</si>
  <si>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</si>
  <si>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</si>
  <si>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</si>
  <si>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</si>
  <si>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</si>
  <si>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</si>
  <si>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</si>
  <si>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</si>
  <si>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</si>
  <si>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</si>
  <si>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</si>
  <si>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</si>
  <si>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</si>
  <si>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</si>
  <si>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</si>
  <si>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</si>
  <si>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</si>
  <si>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</si>
  <si>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</si>
  <si>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</si>
  <si>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</si>
  <si>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</si>
  <si>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</si>
  <si>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</si>
  <si>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</si>
  <si>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</si>
  <si>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</si>
  <si>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</si>
  <si>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</si>
  <si>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</si>
  <si>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</si>
  <si>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</si>
  <si>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</si>
  <si>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</si>
  <si>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</si>
  <si>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</si>
  <si>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</si>
  <si>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</si>
  <si>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</si>
  <si>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</si>
  <si>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</si>
  <si>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</si>
  <si>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</si>
  <si>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</si>
  <si>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</si>
  <si>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</si>
  <si>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</si>
  <si>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</si>
  <si>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</si>
  <si>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</si>
  <si>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</si>
  <si>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</si>
  <si>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</si>
  <si>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</si>
  <si>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</si>
  <si>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</si>
  <si>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</si>
  <si>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</si>
  <si>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</si>
  <si>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</si>
  <si>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</si>
  <si>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</si>
  <si>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</si>
  <si>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</si>
  <si>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</si>
  <si>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</si>
  <si>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</si>
  <si>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</si>
  <si>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</si>
  <si>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</si>
  <si>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</si>
  <si>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</si>
  <si>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</si>
  <si>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</si>
  <si>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</si>
  <si>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</si>
  <si>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</si>
  <si>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</si>
  <si>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</si>
  <si>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</si>
  <si>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</si>
  <si>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</si>
  <si>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</si>
  <si>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</si>
  <si>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</si>
  <si>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</si>
  <si>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</si>
  <si>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</si>
  <si>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</si>
  <si>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</si>
  <si>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</si>
  <si>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</si>
  <si>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</si>
  <si>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</si>
  <si>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</si>
  <si>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</si>
  <si>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</si>
  <si>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</si>
  <si>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</si>
  <si>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</si>
  <si>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</si>
  <si>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</si>
  <si>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</si>
  <si>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</si>
  <si>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</si>
  <si>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</si>
  <si>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</si>
  <si>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</si>
  <si>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</si>
  <si>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</si>
  <si>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</si>
  <si>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</si>
  <si>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</si>
  <si>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</si>
  <si>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</si>
  <si>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</si>
  <si>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</si>
  <si>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</si>
  <si>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</si>
  <si>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</si>
  <si>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</si>
  <si>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</si>
  <si>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</si>
  <si>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</si>
  <si>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</si>
  <si>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</si>
  <si>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</si>
  <si>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</si>
  <si>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</si>
  <si>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</si>
  <si>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</si>
  <si>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</si>
  <si>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</si>
  <si>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</si>
  <si>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</si>
  <si>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</si>
  <si>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</si>
  <si>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</si>
  <si>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</si>
  <si>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</si>
  <si>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</si>
  <si>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</si>
  <si>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</si>
  <si>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</si>
  <si>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</si>
  <si>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</si>
  <si>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</si>
  <si>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</si>
  <si>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</si>
  <si>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</si>
  <si>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</si>
  <si>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</si>
  <si>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</si>
  <si>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</si>
  <si>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</si>
  <si>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</si>
  <si>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</si>
  <si>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</si>
  <si>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</si>
  <si>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</si>
  <si>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</si>
  <si>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</si>
  <si>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</si>
  <si>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</si>
  <si>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</si>
  <si>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</si>
  <si>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</si>
  <si>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</si>
  <si>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</si>
  <si>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</si>
  <si>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</si>
  <si>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</si>
  <si>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</si>
  <si>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</si>
  <si>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</si>
  <si>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</si>
  <si>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</si>
  <si>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</si>
  <si>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</si>
  <si>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</si>
  <si>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</si>
  <si>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</si>
  <si>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</si>
  <si>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</si>
  <si>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</si>
  <si>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</si>
  <si>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</si>
  <si>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</si>
  <si>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</si>
  <si>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</si>
  <si>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</si>
  <si>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</si>
  <si>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</si>
  <si>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</si>
  <si>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</si>
  <si>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</si>
  <si>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</si>
  <si>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</si>
  <si>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</si>
  <si>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</si>
  <si>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</si>
  <si>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</si>
  <si>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</si>
  <si>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</si>
  <si>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</si>
  <si>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</si>
  <si>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</si>
  <si>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</si>
  <si>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</si>
  <si>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</si>
  <si>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</si>
  <si>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</si>
  <si>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</si>
  <si>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</si>
  <si>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</si>
  <si>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</si>
  <si>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</si>
  <si>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</si>
  <si>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</si>
  <si>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</si>
  <si>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</si>
  <si>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</si>
  <si>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</si>
  <si>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</si>
  <si>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</si>
  <si>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</si>
  <si>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</si>
  <si>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</si>
  <si>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</si>
  <si>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</si>
  <si>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</si>
  <si>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</si>
  <si>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</si>
  <si>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</si>
  <si>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</si>
  <si>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</si>
  <si>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</si>
  <si>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</si>
  <si>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</si>
  <si>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</si>
  <si>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</si>
  <si>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</si>
  <si>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</si>
  <si>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</si>
  <si>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</si>
  <si>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</si>
  <si>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</si>
  <si>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</si>
  <si>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</si>
  <si>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</si>
  <si>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</si>
  <si>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</si>
  <si>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</si>
  <si>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</si>
  <si>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</si>
  <si>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</si>
  <si>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</si>
  <si>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</si>
  <si>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</si>
  <si>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</si>
  <si>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</si>
  <si>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</si>
  <si>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</si>
  <si>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</si>
  <si>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</si>
  <si>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</si>
  <si>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</si>
  <si>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</si>
  <si>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</si>
  <si>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</si>
  <si>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</si>
  <si>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</si>
  <si>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</si>
  <si>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</si>
  <si>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</si>
  <si>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</si>
  <si>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</si>
  <si>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</si>
  <si>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</si>
  <si>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</si>
  <si>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</si>
  <si>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</si>
  <si>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</si>
  <si>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</si>
  <si>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</si>
  <si>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</si>
  <si>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</si>
  <si>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</si>
  <si>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</si>
  <si>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</si>
  <si>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</si>
  <si>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</si>
  <si>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</si>
  <si>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</si>
  <si>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</si>
  <si>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</si>
  <si>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</si>
  <si>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</si>
  <si>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</si>
  <si>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</si>
  <si>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</si>
  <si>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</si>
  <si>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</si>
  <si>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</si>
  <si>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</si>
  <si>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</si>
  <si>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</si>
  <si>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</si>
  <si>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</si>
  <si>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</si>
  <si>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</si>
  <si>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</si>
  <si>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</si>
  <si>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</si>
  <si>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</si>
  <si>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</si>
  <si>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</si>
  <si>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</si>
  <si>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</si>
  <si>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</si>
  <si>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</si>
  <si>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</si>
  <si>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</si>
  <si>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</si>
  <si>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</si>
  <si>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</si>
  <si>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</si>
  <si>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</si>
  <si>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</si>
  <si>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</si>
  <si>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</si>
  <si>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</si>
  <si>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</si>
  <si>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</si>
  <si>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</si>
  <si>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</si>
  <si>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</si>
  <si>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</si>
  <si>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</si>
  <si>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</si>
  <si>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</si>
  <si>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</si>
  <si>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</si>
  <si>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</si>
  <si>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</si>
  <si>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</si>
  <si>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</si>
  <si>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</si>
  <si>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</si>
  <si>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</si>
  <si>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</si>
  <si>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</si>
  <si>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</si>
  <si>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</si>
  <si>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</si>
  <si>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</si>
  <si>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</si>
  <si>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</si>
  <si>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</si>
  <si>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</si>
  <si>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</si>
  <si>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</si>
  <si>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</si>
  <si>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</si>
  <si>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</si>
  <si>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</si>
  <si>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</si>
  <si>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</si>
  <si>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</si>
  <si>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</si>
  <si>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</si>
  <si>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</si>
  <si>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</si>
  <si>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</si>
  <si>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</si>
  <si>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</si>
  <si>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</si>
  <si>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</si>
  <si>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</si>
  <si>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</si>
  <si>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</si>
  <si>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</si>
  <si>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</si>
  <si>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</si>
  <si>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</si>
  <si>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</si>
  <si>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</si>
  <si>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</si>
  <si>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</si>
  <si>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</si>
  <si>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</si>
  <si>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</si>
  <si>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</si>
  <si>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</si>
  <si>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</si>
  <si>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</si>
  <si>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</si>
  <si>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</si>
  <si>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</si>
  <si>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</si>
  <si>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</si>
  <si>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</si>
  <si>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</si>
  <si>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</si>
  <si>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</si>
  <si>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</si>
  <si>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</si>
  <si>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</si>
  <si>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</si>
  <si>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</si>
  <si>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</si>
  <si>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</si>
  <si>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</si>
  <si>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</si>
  <si>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</si>
  <si>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</si>
  <si>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</si>
  <si>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</si>
  <si>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</si>
  <si>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</si>
  <si>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</si>
  <si>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</si>
  <si>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</si>
  <si>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</si>
  <si>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</si>
  <si>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</si>
  <si>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</si>
  <si>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</si>
  <si>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</si>
  <si>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</si>
  <si>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</si>
  <si>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</si>
  <si>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</si>
  <si>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</si>
  <si>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</si>
  <si>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</si>
  <si>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</si>
  <si>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</si>
  <si>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</si>
  <si>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</si>
  <si>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</si>
  <si>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</si>
  <si>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</si>
  <si>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</si>
  <si>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</si>
  <si>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</si>
  <si>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</si>
  <si>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</si>
  <si>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</si>
  <si>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</si>
  <si>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</si>
  <si>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</si>
  <si>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</si>
  <si>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</si>
  <si>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</si>
  <si>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</si>
  <si>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</si>
  <si>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</si>
  <si>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</si>
  <si>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</si>
  <si>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</si>
  <si>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</si>
  <si>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</si>
  <si>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</si>
  <si>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</si>
  <si>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</si>
  <si>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</si>
  <si>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</si>
  <si>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</si>
  <si>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</si>
  <si>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</si>
  <si>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</si>
  <si>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</si>
  <si>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</si>
  <si>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</si>
  <si>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</si>
  <si>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</si>
  <si>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</si>
  <si>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</si>
  <si>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</si>
  <si>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</si>
  <si>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</si>
  <si>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</si>
  <si>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</si>
  <si>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</si>
  <si>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</si>
  <si>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</si>
  <si>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</si>
  <si>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</si>
  <si>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</si>
  <si>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</si>
  <si>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</si>
  <si>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</si>
  <si>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</si>
  <si>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</si>
  <si>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</si>
  <si>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</si>
  <si>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</si>
  <si>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</si>
  <si>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</si>
  <si>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</si>
  <si>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</si>
  <si>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</si>
  <si>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</si>
  <si>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</si>
  <si>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</si>
  <si>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</si>
  <si>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</si>
  <si>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</si>
  <si>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</si>
  <si>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</si>
  <si>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</si>
  <si>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</si>
  <si>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</si>
  <si>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</si>
  <si>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</si>
  <si>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</si>
  <si>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</si>
  <si>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</si>
  <si>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</si>
  <si>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</si>
  <si>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</si>
  <si>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</si>
  <si>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</si>
  <si>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</si>
  <si>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</si>
  <si>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</si>
  <si>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</si>
  <si>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</si>
  <si>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</si>
  <si>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</si>
  <si>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</si>
  <si>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</si>
  <si>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</si>
  <si>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</si>
  <si>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</si>
  <si>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</si>
  <si>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</si>
  <si>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</si>
  <si>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</si>
  <si>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</si>
  <si>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</si>
  <si>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</si>
  <si>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</si>
  <si>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</si>
  <si>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</si>
  <si>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</si>
  <si>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</si>
  <si>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</si>
  <si>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</si>
  <si>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</si>
  <si>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</si>
  <si>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</si>
  <si>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</si>
  <si>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</si>
  <si>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</si>
  <si>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</si>
  <si>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</si>
  <si>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</si>
  <si>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</si>
  <si>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</si>
  <si>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</si>
  <si>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</si>
  <si>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</si>
  <si>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</si>
  <si>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</si>
  <si>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</si>
  <si>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</si>
  <si>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</si>
  <si>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</si>
  <si>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</si>
  <si>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</si>
  <si>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</si>
  <si>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</si>
  <si>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</si>
  <si>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</si>
  <si>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</si>
  <si>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</si>
  <si>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</si>
  <si>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</si>
  <si>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</si>
  <si>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</si>
  <si>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</si>
  <si>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</si>
  <si>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</si>
  <si>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</si>
  <si>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</si>
  <si>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</si>
  <si>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</si>
  <si>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</si>
  <si>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</si>
  <si>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</si>
  <si>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</si>
  <si>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</si>
  <si>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</si>
  <si>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</si>
  <si>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</si>
  <si>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</si>
  <si>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</si>
  <si>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</si>
  <si>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</si>
  <si>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</si>
  <si>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</si>
  <si>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</si>
  <si>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</si>
  <si>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</si>
  <si>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</si>
  <si>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</si>
  <si>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</si>
  <si>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</si>
  <si>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</si>
  <si>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</si>
  <si>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</si>
  <si>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</si>
  <si>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</si>
  <si>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</si>
  <si>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</si>
  <si>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</si>
  <si>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</si>
  <si>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</si>
  <si>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</si>
  <si>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</si>
  <si>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</si>
  <si>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</si>
  <si>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</si>
  <si>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</si>
  <si>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</si>
  <si>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</si>
  <si>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</si>
  <si>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</si>
  <si>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</si>
  <si>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</si>
  <si>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</si>
  <si>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</si>
  <si>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</si>
  <si>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</si>
  <si>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</si>
  <si>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</si>
  <si>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</si>
  <si>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</si>
  <si>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</si>
  <si>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</si>
  <si>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</si>
  <si>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</si>
  <si>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</si>
  <si>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</si>
  <si>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</si>
  <si>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</si>
  <si>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</si>
  <si>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</si>
  <si>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</si>
  <si>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</si>
  <si>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</si>
  <si>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</si>
  <si>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</si>
  <si>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</si>
  <si>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</si>
  <si>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</si>
  <si>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</si>
  <si>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</si>
  <si>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</si>
  <si>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</si>
  <si>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</si>
  <si>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</si>
  <si>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</si>
  <si>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</si>
  <si>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</si>
  <si>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</si>
  <si>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</si>
  <si>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</si>
  <si>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</si>
  <si>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</si>
  <si>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</si>
  <si>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</si>
  <si>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</si>
  <si>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</si>
  <si>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</si>
  <si>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</si>
  <si>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</si>
  <si>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</si>
  <si>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</si>
  <si>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</si>
  <si>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</si>
  <si>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</si>
  <si>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</si>
  <si>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</si>
  <si>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</si>
  <si>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</si>
  <si>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</si>
  <si>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</si>
  <si>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</si>
  <si>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</si>
  <si>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</si>
  <si>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</si>
  <si>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</si>
  <si>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</si>
  <si>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</si>
  <si>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</si>
  <si>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</si>
  <si>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</si>
  <si>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</si>
  <si>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</si>
  <si>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</si>
  <si>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</si>
  <si>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</si>
  <si>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</si>
  <si>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</si>
  <si>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</si>
  <si>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</si>
  <si>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</si>
  <si>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</si>
  <si>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</si>
  <si>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</si>
  <si>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</si>
  <si>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</si>
  <si>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</si>
  <si>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</si>
  <si>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</si>
  <si>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</si>
  <si>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</si>
  <si>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</si>
  <si>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</si>
  <si>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</si>
  <si>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</si>
  <si>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</si>
  <si>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</si>
  <si>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</si>
  <si>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</si>
  <si>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</si>
  <si>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</si>
  <si>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</si>
  <si>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</si>
  <si>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</si>
  <si>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</si>
  <si>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</si>
  <si>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</si>
  <si>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</si>
  <si>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</si>
  <si>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</si>
  <si>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</si>
  <si>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</si>
  <si>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</si>
  <si>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</si>
  <si>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</si>
  <si>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</si>
  <si>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</si>
  <si>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</si>
  <si>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</si>
  <si>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</si>
  <si>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</si>
  <si>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</si>
  <si>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</si>
  <si>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</si>
  <si>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</si>
  <si>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</si>
  <si>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</si>
  <si>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</si>
  <si>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</si>
  <si>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</si>
  <si>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</si>
  <si>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</si>
  <si>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</si>
  <si>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</si>
  <si>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</si>
  <si>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</si>
  <si>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</si>
  <si>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</si>
  <si>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</si>
  <si>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</si>
  <si>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</si>
  <si>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</si>
  <si>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</si>
  <si>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</si>
  <si>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</si>
  <si>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</si>
  <si>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</si>
  <si>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</si>
  <si>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</si>
  <si>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</si>
  <si>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</si>
  <si>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</si>
  <si>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</si>
  <si>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</si>
  <si>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</si>
  <si>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</si>
  <si>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</si>
  <si>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</si>
  <si>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</si>
  <si>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</si>
  <si>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</si>
  <si>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</si>
  <si>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</si>
  <si>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</si>
  <si>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</si>
  <si>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</si>
  <si>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</si>
  <si>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</si>
  <si>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</si>
  <si>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</si>
  <si>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</si>
  <si>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</si>
  <si>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</si>
  <si>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</si>
  <si>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</si>
  <si>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</si>
  <si>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</si>
  <si>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</si>
  <si>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</si>
  <si>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</si>
  <si>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</si>
  <si>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</si>
  <si>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</si>
  <si>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</si>
  <si>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</si>
  <si>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</si>
  <si>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</si>
  <si>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</si>
  <si>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</si>
  <si>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</si>
  <si>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</si>
  <si>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</si>
  <si>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</si>
  <si>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</si>
  <si>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</si>
  <si>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</si>
  <si>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</si>
  <si>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</si>
  <si>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</si>
  <si>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</si>
  <si>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</si>
  <si>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</si>
  <si>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</si>
  <si>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</si>
  <si>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</si>
  <si>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</si>
  <si>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</si>
  <si>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</si>
  <si>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</si>
  <si>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</si>
  <si>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</si>
  <si>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</si>
  <si>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</si>
  <si>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</si>
  <si>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</si>
  <si>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</si>
  <si>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</si>
  <si>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</si>
  <si>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</si>
  <si>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</si>
  <si>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</si>
  <si>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</si>
  <si>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</si>
  <si>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</si>
  <si>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</si>
  <si>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</si>
  <si>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</si>
  <si>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</si>
  <si>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</si>
  <si>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</si>
  <si>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</si>
  <si>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</si>
  <si>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</si>
  <si>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</si>
  <si>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</si>
  <si>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</si>
  <si>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</si>
  <si>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</si>
  <si>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</si>
  <si>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</si>
  <si>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</si>
  <si>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</si>
  <si>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</si>
  <si>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</si>
  <si>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</si>
  <si>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</si>
  <si>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</si>
  <si>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</si>
  <si>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</si>
  <si>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</si>
  <si>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</si>
  <si>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</si>
  <si>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</si>
  <si>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</si>
  <si>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</si>
  <si>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</si>
  <si>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</si>
  <si>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</si>
  <si>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</si>
  <si>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</si>
  <si>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</si>
  <si>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</si>
  <si>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</si>
  <si>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</si>
  <si>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</si>
  <si>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</si>
  <si>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</si>
  <si>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</si>
  <si>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</si>
  <si>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</si>
  <si>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</si>
  <si>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</si>
  <si>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</si>
  <si>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</si>
  <si>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</si>
  <si>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</si>
  <si>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</si>
  <si>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</si>
  <si>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</si>
  <si>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</si>
  <si>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</si>
  <si>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</si>
  <si>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</si>
  <si>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</si>
  <si>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</si>
  <si>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</si>
  <si>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</si>
  <si>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</si>
  <si>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</si>
  <si>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</si>
  <si>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</si>
  <si>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</si>
  <si>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</si>
  <si>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</si>
  <si>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</si>
  <si>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</si>
  <si>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</si>
  <si>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</si>
  <si>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</si>
  <si>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</si>
  <si>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</si>
  <si>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</si>
  <si>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</si>
  <si>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</si>
  <si>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</si>
  <si>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</si>
  <si>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</si>
  <si>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</si>
  <si>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</si>
  <si>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</si>
  <si>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</si>
  <si>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</si>
  <si>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</si>
  <si>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</si>
  <si>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</si>
  <si>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</si>
  <si>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</si>
  <si>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</si>
  <si>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</si>
  <si>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</si>
  <si>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</si>
  <si>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</si>
  <si>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</si>
  <si>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</si>
  <si>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</si>
  <si>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</si>
  <si>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</si>
  <si>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</si>
  <si>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</si>
  <si>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</si>
  <si>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</si>
  <si>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</si>
  <si>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</si>
  <si>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</si>
  <si>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</si>
  <si>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</si>
  <si>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</si>
  <si>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</si>
  <si>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</si>
  <si>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</si>
  <si>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</si>
  <si>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</si>
  <si>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</si>
  <si>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</si>
  <si>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</si>
  <si>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</si>
  <si>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</si>
  <si>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</si>
  <si>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</si>
  <si>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</si>
  <si>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</si>
  <si>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</si>
  <si>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</si>
  <si>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</si>
  <si>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</si>
  <si>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</si>
  <si>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</si>
  <si>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</si>
  <si>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</si>
  <si>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</si>
  <si>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</si>
  <si>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</si>
  <si>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</si>
  <si>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</si>
  <si>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</si>
  <si>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</si>
  <si>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</si>
  <si>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</si>
  <si>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</si>
  <si>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</si>
  <si>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</si>
  <si>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</si>
  <si>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</si>
  <si>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</si>
  <si>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</si>
  <si>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</si>
  <si>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</si>
  <si>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</si>
  <si>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</si>
  <si>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</si>
  <si>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</si>
  <si>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</si>
  <si>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</si>
  <si>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</si>
  <si>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</si>
  <si>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</si>
  <si>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</si>
  <si>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</si>
  <si>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</si>
  <si>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</si>
  <si>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</si>
  <si>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</si>
  <si>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</si>
  <si>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</si>
  <si>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</si>
  <si>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</si>
  <si>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</si>
  <si>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</si>
  <si>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</si>
  <si>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</si>
  <si>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</si>
  <si>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</si>
  <si>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</si>
  <si>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</si>
  <si>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</si>
  <si>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</si>
  <si>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</si>
  <si>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</si>
  <si>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</si>
  <si>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</si>
  <si>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</si>
  <si>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</si>
  <si>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</si>
  <si>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</si>
  <si>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</si>
  <si>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</si>
  <si>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</si>
  <si>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</si>
  <si>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</si>
  <si>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</si>
  <si>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</si>
  <si>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</si>
  <si>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</si>
  <si>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</si>
  <si>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</si>
  <si>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</si>
  <si>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</si>
  <si>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</si>
  <si>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</si>
  <si>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</si>
  <si>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</si>
  <si>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</si>
  <si>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</si>
  <si>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</si>
  <si>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</si>
  <si>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</si>
  <si>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</si>
  <si>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</si>
  <si>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</si>
  <si>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</si>
  <si>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</si>
  <si>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</si>
  <si>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</si>
  <si>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</si>
  <si>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</si>
  <si>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</si>
  <si>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</si>
  <si>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</si>
  <si>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</si>
  <si>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</si>
  <si>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</si>
  <si>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</si>
  <si>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</si>
  <si>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</si>
  <si>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</si>
  <si>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</si>
  <si>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</si>
  <si>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</si>
  <si>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</si>
  <si>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</si>
  <si>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</si>
  <si>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</si>
  <si>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</si>
  <si>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</si>
  <si>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</si>
  <si>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</si>
  <si>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</si>
  <si>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</si>
  <si>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</si>
  <si>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</si>
  <si>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</si>
  <si>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</si>
  <si>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</si>
  <si>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</si>
  <si>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</si>
  <si>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</si>
  <si>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</si>
  <si>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</si>
  <si>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</si>
  <si>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</si>
  <si>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</si>
  <si>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</si>
  <si>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</si>
  <si>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</si>
  <si>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</si>
  <si>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</si>
  <si>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</si>
  <si>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</si>
  <si>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</si>
  <si>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</si>
  <si>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</si>
  <si>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</si>
  <si>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</si>
  <si>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</si>
  <si>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</si>
  <si>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</si>
  <si>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</si>
  <si>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</si>
  <si>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</si>
  <si>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</si>
  <si>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</si>
  <si>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</si>
  <si>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</si>
  <si>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</si>
  <si>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</si>
  <si>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</si>
  <si>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</si>
  <si>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</si>
  <si>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</si>
  <si>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</si>
  <si>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</si>
  <si>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</si>
  <si>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</si>
  <si>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</si>
  <si>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</si>
  <si>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</si>
  <si>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</si>
  <si>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</si>
  <si>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</si>
  <si>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</si>
  <si>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</si>
  <si>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</si>
  <si>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</si>
  <si>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</si>
  <si>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</si>
  <si>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</si>
  <si>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</si>
  <si>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</si>
  <si>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</si>
  <si>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</si>
  <si>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</si>
  <si>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</si>
  <si>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</si>
  <si>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</si>
  <si>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</si>
  <si>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</si>
  <si>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</si>
  <si>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</si>
  <si>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</si>
  <si>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</si>
  <si>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</si>
  <si>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</si>
  <si>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</si>
  <si>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</si>
  <si>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</si>
  <si>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</si>
  <si>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</si>
  <si>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</si>
  <si>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</si>
  <si>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</si>
  <si>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</si>
  <si>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</si>
  <si>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</si>
  <si>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</si>
  <si>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</si>
  <si>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</si>
  <si>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</si>
  <si>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</si>
  <si>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</si>
  <si>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</si>
  <si>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</si>
  <si>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</si>
  <si>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</si>
  <si>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</si>
  <si>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</si>
  <si>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</si>
  <si>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</si>
  <si>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</si>
  <si>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</si>
  <si>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</si>
  <si>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</si>
  <si>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</si>
  <si>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</si>
  <si>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</si>
  <si>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</si>
  <si>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</si>
  <si>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</si>
  <si>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</si>
  <si>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</si>
  <si>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</si>
  <si>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</si>
  <si>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</si>
  <si>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</si>
  <si>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</si>
  <si>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</si>
  <si>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</si>
  <si>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</si>
  <si>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</si>
  <si>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</si>
  <si>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</si>
  <si>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</si>
  <si>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</si>
  <si>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</si>
  <si>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</si>
  <si>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</si>
  <si>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</si>
  <si>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</si>
  <si>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</si>
  <si>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</si>
  <si>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</si>
  <si>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</si>
  <si>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</si>
  <si>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</si>
  <si>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</si>
  <si>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</si>
  <si>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</si>
  <si>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</si>
  <si>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</si>
  <si>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</si>
  <si>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</si>
  <si>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</si>
  <si>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</si>
  <si>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</si>
  <si>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</si>
  <si>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</si>
  <si>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</si>
  <si>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</si>
  <si>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</si>
  <si>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</si>
  <si>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</si>
  <si>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</si>
  <si>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</si>
  <si>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</si>
  <si>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</si>
  <si>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</si>
  <si>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</si>
  <si>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</si>
  <si>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</si>
  <si>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</si>
  <si>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</si>
  <si>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</si>
  <si>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</si>
  <si>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</si>
  <si>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</si>
  <si>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</si>
  <si>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</si>
  <si>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</si>
  <si>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</si>
  <si>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</si>
  <si>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</si>
  <si>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</si>
  <si>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</si>
  <si>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</si>
  <si>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</si>
  <si>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</si>
  <si>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</si>
  <si>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</si>
  <si>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</si>
  <si>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</si>
  <si>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</si>
  <si>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</si>
  <si>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</si>
  <si>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</si>
  <si>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</si>
  <si>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</si>
  <si>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</si>
  <si>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</si>
  <si>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</si>
  <si>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</si>
  <si>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</si>
  <si>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</si>
  <si>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</si>
  <si>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</si>
  <si>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</si>
  <si>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</si>
  <si>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</si>
  <si>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</si>
  <si>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</si>
  <si>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</si>
  <si>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</si>
  <si>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</si>
  <si>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</si>
  <si>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</si>
  <si>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</si>
  <si>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</si>
  <si>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</si>
  <si>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</si>
  <si>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</si>
  <si>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</si>
  <si>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</si>
  <si>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</si>
  <si>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</si>
  <si>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</si>
  <si>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</si>
  <si>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</si>
  <si>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</si>
  <si>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</si>
  <si>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</si>
  <si>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</si>
  <si>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</si>
  <si>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</si>
  <si>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</si>
  <si>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</si>
  <si>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</si>
  <si>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</si>
  <si>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</si>
  <si>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</si>
  <si>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</si>
  <si>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</si>
  <si>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</si>
  <si>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</si>
  <si>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</si>
  <si>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</si>
  <si>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</si>
  <si>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</si>
  <si>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</si>
  <si>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</si>
  <si>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</si>
  <si>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</si>
  <si>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</si>
  <si>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</si>
  <si>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</si>
  <si>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</si>
  <si>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</si>
  <si>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</si>
  <si>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</si>
  <si>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</si>
  <si>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</si>
  <si>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</si>
  <si>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</si>
  <si>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</si>
  <si>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</si>
  <si>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</si>
  <si>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</si>
  <si>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</si>
  <si>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</si>
  <si>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</si>
  <si>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</si>
  <si>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</si>
  <si>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</si>
  <si>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</si>
  <si>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</si>
  <si>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</si>
  <si>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</si>
  <si>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</si>
  <si>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</si>
  <si>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</si>
  <si>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</si>
  <si>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</si>
  <si>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</si>
  <si>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</si>
  <si>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</si>
  <si>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</si>
  <si>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</si>
  <si>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</si>
  <si>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</si>
  <si>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</si>
  <si>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</si>
  <si>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</si>
  <si>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</si>
  <si>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</si>
  <si>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</si>
  <si>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</si>
  <si>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</si>
  <si>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</si>
  <si>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</si>
  <si>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</si>
  <si>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</si>
  <si>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</si>
  <si>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</si>
  <si>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</si>
  <si>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</si>
  <si>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</si>
  <si>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</si>
  <si>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</si>
  <si>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</si>
  <si>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</si>
  <si>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</si>
  <si>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</si>
  <si>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</si>
  <si>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</si>
  <si>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</si>
  <si>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</si>
  <si>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</si>
  <si>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</si>
  <si>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</si>
  <si>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</si>
  <si>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</si>
  <si>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</si>
  <si>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</si>
  <si>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</si>
  <si>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</si>
  <si>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</si>
  <si>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</si>
  <si>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</si>
  <si>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</si>
  <si>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</si>
  <si>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</si>
  <si>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</si>
  <si>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</si>
  <si>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</si>
  <si>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</si>
  <si>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</si>
  <si>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</si>
  <si>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</si>
  <si>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</si>
  <si>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</si>
  <si>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</si>
  <si>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</si>
  <si>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</si>
  <si>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</si>
  <si>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</si>
  <si>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</si>
  <si>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</si>
  <si>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</si>
  <si>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</si>
  <si>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</si>
  <si>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</si>
  <si>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</si>
  <si>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</si>
  <si>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</si>
  <si>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</si>
  <si>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</si>
  <si>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</si>
  <si>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</si>
  <si>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</si>
  <si>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</si>
  <si>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</si>
  <si>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</si>
  <si>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</si>
  <si>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</si>
  <si>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</si>
  <si>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</si>
  <si>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</si>
  <si>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</si>
  <si>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</si>
  <si>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</si>
  <si>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</si>
  <si>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</si>
  <si>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</si>
  <si>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</si>
  <si>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</si>
  <si>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</si>
  <si>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</si>
  <si>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</si>
  <si>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</si>
  <si>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</si>
  <si>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</si>
  <si>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</si>
  <si>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</si>
  <si>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</si>
  <si>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</si>
  <si>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</si>
  <si>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</si>
  <si>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</si>
  <si>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</si>
  <si>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</si>
  <si>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</si>
  <si>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</si>
  <si>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</si>
  <si>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</si>
  <si>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</si>
  <si>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</si>
  <si>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</si>
  <si>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</si>
  <si>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</si>
  <si>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</si>
  <si>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</si>
  <si>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</si>
  <si>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</si>
  <si>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</si>
  <si>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</si>
  <si>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</si>
  <si>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</si>
  <si>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</si>
  <si>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</si>
  <si>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</si>
  <si>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</si>
  <si>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</si>
  <si>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</si>
  <si>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</si>
  <si>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</si>
  <si>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</si>
  <si>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</si>
  <si>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</si>
  <si>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</si>
  <si>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</si>
  <si>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</si>
  <si>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</si>
  <si>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</si>
  <si>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</si>
  <si>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</si>
  <si>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</si>
  <si>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</si>
  <si>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</si>
  <si>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</si>
  <si>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</si>
  <si>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</si>
  <si>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</si>
  <si>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</si>
  <si>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</si>
  <si>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</si>
  <si>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</si>
  <si>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</si>
  <si>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</si>
  <si>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</si>
  <si>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</si>
  <si>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</si>
  <si>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</si>
  <si>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</si>
  <si>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</si>
  <si>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</si>
  <si>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</si>
  <si>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</si>
  <si>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</si>
  <si>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</si>
  <si>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</si>
  <si>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</si>
  <si>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</si>
  <si>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</si>
  <si>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</si>
  <si>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</si>
  <si>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</si>
  <si>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</si>
  <si>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</si>
  <si>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</si>
  <si>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</si>
  <si>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</si>
  <si>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</si>
  <si>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</si>
  <si>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</si>
  <si>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</si>
  <si>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</si>
  <si>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</si>
  <si>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</si>
  <si>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</si>
  <si>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</si>
  <si>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</si>
  <si>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</si>
  <si>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</si>
  <si>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</si>
  <si>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</si>
  <si>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</si>
  <si>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</si>
  <si>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</si>
  <si>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</si>
  <si>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</si>
  <si>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</si>
  <si>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</si>
  <si>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</si>
  <si>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</si>
  <si>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</si>
  <si>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</si>
  <si>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</si>
  <si>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</si>
  <si>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</si>
  <si>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</si>
  <si>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</si>
  <si>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</si>
  <si>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</si>
  <si>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</si>
  <si>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</si>
  <si>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</si>
  <si>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</si>
  <si>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</si>
  <si>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</si>
  <si>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</si>
  <si>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</si>
  <si>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</si>
  <si>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</si>
  <si>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</si>
  <si>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</si>
  <si>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</si>
  <si>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</si>
  <si>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</si>
  <si>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</si>
  <si>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</si>
  <si>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</si>
  <si>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</si>
  <si>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</si>
  <si>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Schurter AG</t>
  </si>
  <si>
    <t>Werkhofstrasse 8-12, CH-6002 Luzern</t>
  </si>
  <si>
    <t>Sarah Ammann</t>
  </si>
  <si>
    <t>substances@schurter.com</t>
  </si>
  <si>
    <t>+41 41 369 32 27</t>
  </si>
  <si>
    <t>Rolf Nussbaumer</t>
  </si>
  <si>
    <t>Chief Technical Officer</t>
  </si>
  <si>
    <t>rolf.nussbaumer@schurter.com</t>
  </si>
  <si>
    <t>+41 41 369 34 43</t>
  </si>
  <si>
    <t>Per Bill of Material, no Tantalum</t>
  </si>
  <si>
    <t>Per Bill of Material, no Tungsten</t>
  </si>
  <si>
    <t>Information of supplier</t>
  </si>
  <si>
    <t>100%</t>
  </si>
  <si>
    <t>See our Certificate of Conformity "Conflict Minerals"</t>
  </si>
  <si>
    <t>https://www.schurter.com/en/data/download/declaration-coc-conflict-minerals</t>
  </si>
  <si>
    <t>We rely on smelters approved by CFSI (see CFSI smelter lists) where possible. Other smelters are assessed based on their self-declarations, e.g. on the Internet</t>
  </si>
  <si>
    <t>We rely on smelters approved by CFSI (see CFSI smelter lists) where possible. Other smelters are assessed based on their self-declarations, e.g. on the Internet.
We regularly request CFSI_CMRT template from our suppliers</t>
  </si>
  <si>
    <t>CMRT Conflict Minerals Reporting Template</t>
  </si>
  <si>
    <t>We do a documentation review and check the plausibility of the received information</t>
  </si>
  <si>
    <t>All internal and/or external complaints are fed into our CAPA system in SAP. Actions defined are managed and documented by this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</si>
</sst>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bstances@schur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churter.com/en/data/download/declaration-coc-conflict-minerals" TargetMode="External"/><Relationship Id="rId4" Type="http://schemas.openxmlformats.org/officeDocument/2006/relationships/hyperlink" Target="mailto:rolf.nussbaumer@schurt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00000000000006" customHeight="1">
      <c r="A29" s="302"/>
      <c r="B29" s="315"/>
      <c r="C29" s="309"/>
      <c r="D29" s="312"/>
      <c r="E29" s="300"/>
      <c r="F29" s="165" t="s">
        <v>58</v>
      </c>
      <c r="G29" s="25"/>
    </row>
    <row r="30" spans="1:7" ht="62.4"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28C479F-D603-4001-B816-BBC1F961F3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F16793B-C3D5-408A-84B0-C83DFC9E076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2334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2334</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15863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t="s">
        <v>15864</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t="s">
        <v>15865</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t="s">
        <v>15866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t="s">
        <v>15866</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28" t="s">
        <v>15866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28" t="s">
        <v>15866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t="s">
        <v>15866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t="s">
        <v>15866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t="s">
        <v>15866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176</v>
      </c>
      <c r="E52" s="327"/>
      <c r="F52" s="47"/>
      <c r="G52" s="328" t="s">
        <v>15866</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15867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15867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t="s">
        <v>15868</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15869</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t="s">
        <v>15870</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15871</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15872</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15873</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15874</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026D75D-5AE7-490B-80F0-D4F6E1FF216A}"/>
    <hyperlink ref="D20" r:id="rId4" xr:uid="{19904536-A300-431C-9D5F-D11684ED4A74}"/>
    <hyperlink ref="G77" r:id="rId5" xr:uid="{E061EF0D-2530-40BE-95D3-B2B237A8235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2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758</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400</v>
      </c>
      <c r="X5" s="227">
        <f t="shared" ref="X5" ca="1" si="0">IF(AND(C5="Smelter not listed",OR(LEN(D5)=0,LEN(E5)=0)),1,0)</f>
        <v>0</v>
      </c>
      <c r="AB5" s="228" t="str">
        <f t="shared" ref="AB5" ca="1" si="1">B5&amp;C5</f>
        <v>TinAlpha</v>
      </c>
    </row>
    <row r="6" spans="1:34" s="227" customFormat="1" ht="20.100000000000001" customHeight="1">
      <c r="A6" s="262" t="s">
        <v>761</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2">IF(B6="","",IF(ISERROR(MATCH($E6,CL,0)),"Unknown",INDIRECT("'C'!$A$"&amp;MATCH($E6,CL,0)+1)))</f>
        <v>PL</v>
      </c>
      <c r="T6" s="181" t="str">
        <f ca="1">IF(B6="","",IF(ISERROR(MATCH($J6,SorP!$B$1:$B$6226,0)),"",INDIRECT("'SorP'!$A$"&amp;MATCH($S6&amp;$J6,SorP!C:C,0))))</f>
        <v>PL-18</v>
      </c>
      <c r="U6" s="201"/>
      <c r="V6" s="226">
        <f ca="1">IF(C6="",NA(),IF(OR(C6="Smelter not listed",C6="Smelter not yet identified"),MATCH($B6&amp;$D6,'Smelter Look-up'!$J:$J,0),MATCH($B6&amp;$C6,'Smelter Look-up'!$J:$J,0)))</f>
        <v>442</v>
      </c>
      <c r="X6" s="227">
        <f t="shared" ref="X6:X37" ca="1" si="3">IF(AND(C6="Smelter not listed",OR(LEN(D6)=0,LEN(E6)=0)),1,0)</f>
        <v>0</v>
      </c>
      <c r="AB6" s="228" t="str">
        <f t="shared" ref="AB6:AB37" ca="1" si="4">B6&amp;C6</f>
        <v>TinFenix Metals</v>
      </c>
    </row>
    <row r="7" spans="1:34" s="227" customFormat="1" ht="20.100000000000001" customHeight="1">
      <c r="A7" s="262" t="s">
        <v>762</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2"/>
        <v>CN</v>
      </c>
      <c r="T7" s="181" t="str">
        <f ca="1">IF(B7="","",IF(ISERROR(MATCH($J7,SorP!$B$1:$B$6226,0)),"",INDIRECT("'SorP'!$A$"&amp;MATCH($S7&amp;$J7,SorP!C:C,0))))</f>
        <v>CN-YN</v>
      </c>
      <c r="U7" s="201"/>
      <c r="V7" s="226">
        <f ca="1">IF(C7="",NA(),IF(OR(C7="Smelter not listed",C7="Smelter not yet identified"),MATCH($B7&amp;$D7,'Smelter Look-up'!$J:$J,0),MATCH($B7&amp;$C7,'Smelter Look-up'!$J:$J,0)))</f>
        <v>448</v>
      </c>
      <c r="X7" s="227">
        <f t="shared" ca="1" si="3"/>
        <v>0</v>
      </c>
      <c r="AB7" s="228" t="str">
        <f t="shared" ca="1" si="4"/>
        <v>TinGejiu Non-Ferrous Metal Processing Co., Ltd.</v>
      </c>
    </row>
    <row r="8" spans="1:34" s="227" customFormat="1" ht="20.100000000000001" customHeight="1">
      <c r="A8" s="262" t="s">
        <v>136</v>
      </c>
      <c r="B8" s="182" t="str">
        <f ca="1">IF(LEN(A8)=0,"",INDEX('Smelter Look-up'!$A:$A,MATCH($A8,'Smelter Look-up'!$E:$E,0)))</f>
        <v>Tin</v>
      </c>
      <c r="C8" s="186" t="str">
        <f ca="1">IF(LEN(A8)=0,"",INDEX('Smelter Look-up'!$C:$C,MATCH($A8,'Smelter Look-up'!$E:$E,0)))</f>
        <v>Magnu's Minerais Metais e Ligas Ltda.</v>
      </c>
      <c r="D8" s="230"/>
      <c r="E8" s="182" t="str">
        <f ca="1">IF(ISERROR($V8),"",OFFSET('Smelter Look-up'!$D$4,$V8-4,0)&amp;"")</f>
        <v>BRAZIL</v>
      </c>
      <c r="F8" s="182" t="str">
        <f ca="1">IF(ISERROR($V8),"",OFFSET('Smelter Look-up'!$E$4,$V8-4,0))</f>
        <v>CID002468</v>
      </c>
      <c r="G8" s="182" t="str">
        <f ca="1">IF(C8=$X$4,IF(ISERROR($V8),"Enter smelter details","RMI"),IF(ISERROR($V8),"",OFFSET('Smelter Look-up'!$F$4,$V8-4,0)))</f>
        <v>RMI</v>
      </c>
      <c r="H8" s="183">
        <f ca="1">IF(ISERROR($V8),"",OFFSET('Smelter Look-up'!$G$4,$V8-4,0))</f>
        <v>0</v>
      </c>
      <c r="I8" s="184" t="str">
        <f ca="1">IF(ISERROR($V8),"",OFFSET('Smelter Look-up'!$H$4,$V8-4,0))</f>
        <v>São João del Rei</v>
      </c>
      <c r="J8" s="184" t="str">
        <f ca="1">IF(ISERROR($V8),"",OFFSET('Smelter Look-up'!$I$4,$V8-4,0))</f>
        <v>Minas Gerais</v>
      </c>
      <c r="K8" s="224"/>
      <c r="L8" s="224"/>
      <c r="M8" s="224"/>
      <c r="N8" s="224"/>
      <c r="O8" s="224"/>
      <c r="P8" s="185"/>
      <c r="Q8" s="225"/>
      <c r="R8" s="182" t="str">
        <f ca="1">IF(ISERROR($V8),"",OFFSET('Smelter Look-up'!$C$4,$V8-4,0)&amp;"")</f>
        <v>Magnu's Minerais Metais e Ligas Ltda.</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473</v>
      </c>
      <c r="X8" s="227">
        <f t="shared" ca="1" si="3"/>
        <v>0</v>
      </c>
      <c r="AB8" s="228" t="str">
        <f t="shared" ca="1" si="4"/>
        <v>TinMagnu's Minerais Metais e Ligas Ltda.</v>
      </c>
    </row>
    <row r="9" spans="1:34" s="227" customFormat="1" ht="20.100000000000001" customHeight="1">
      <c r="A9" s="262" t="s">
        <v>766</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474</v>
      </c>
      <c r="X9" s="227">
        <f t="shared" ca="1" si="3"/>
        <v>0</v>
      </c>
      <c r="AB9" s="228" t="str">
        <f t="shared" ca="1" si="4"/>
        <v>TinMalaysia Smelting Corporation (MSC)</v>
      </c>
    </row>
    <row r="10" spans="1:34" s="227" customFormat="1" ht="20.100000000000001" customHeight="1">
      <c r="A10" s="262" t="s">
        <v>1801</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405</v>
      </c>
      <c r="X10" s="227">
        <f t="shared" ca="1" si="3"/>
        <v>0</v>
      </c>
      <c r="AB10" s="228" t="str">
        <f t="shared" ca="1" si="4"/>
        <v>TinAurubis Beerse</v>
      </c>
    </row>
    <row r="11" spans="1:34" s="227" customFormat="1" ht="20.100000000000001" customHeight="1">
      <c r="A11" s="262" t="s">
        <v>767</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BR-SP</v>
      </c>
      <c r="U11" s="201"/>
      <c r="V11" s="226">
        <f ca="1">IF(C11="",NA(),IF(OR(C11="Smelter not listed",C11="Smelter not yet identified"),MATCH($B11&amp;$D11,'Smelter Look-up'!$J:$J,0),MATCH($B11&amp;$C11,'Smelter Look-up'!$J:$J,0)))</f>
        <v>482</v>
      </c>
      <c r="X11" s="227">
        <f t="shared" ca="1" si="3"/>
        <v>0</v>
      </c>
      <c r="AB11" s="228" t="str">
        <f t="shared" ca="1" si="4"/>
        <v>TinMineracao Taboca S.A.</v>
      </c>
    </row>
    <row r="12" spans="1:34" s="227" customFormat="1" ht="20.100000000000001" customHeight="1">
      <c r="A12" s="262"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100000000000001" customHeight="1">
      <c r="A13" s="262" t="s">
        <v>769</v>
      </c>
      <c r="B13" s="182" t="str">
        <f ca="1">IF(LEN(A13)=0,"",INDEX('Smelter Look-up'!$A:$A,MATCH($A13,'Smelter Look-up'!$E:$E,0)))</f>
        <v>Tin</v>
      </c>
      <c r="C13" s="186" t="str">
        <f ca="1">IF(LEN(A13)=0,"",INDEX('Smelter Look-up'!$C:$C,MATCH($A13,'Smelter Look-up'!$E:$E,0)))</f>
        <v>Mitsubishi Materials Corporation</v>
      </c>
      <c r="D13" s="230"/>
      <c r="E13" s="182" t="str">
        <f ca="1">IF(ISERROR($V13),"",OFFSET('Smelter Look-up'!$D$4,$V13-4,0)&amp;"")</f>
        <v>JAPAN</v>
      </c>
      <c r="F13" s="182" t="str">
        <f ca="1">IF(ISERROR($V13),"",OFFSET('Smelter Look-up'!$E$4,$V13-4,0))</f>
        <v>CID001191</v>
      </c>
      <c r="G13" s="182" t="str">
        <f ca="1">IF(C13=$X$4,IF(ISERROR($V13),"Enter smelter details","RMI"),IF(ISERROR($V13),"",OFFSET('Smelter Look-up'!$F$4,$V13-4,0)))</f>
        <v>RMI</v>
      </c>
      <c r="H13" s="183">
        <f ca="1">IF(ISERROR($V13),"",OFFSET('Smelter Look-up'!$G$4,$V13-4,0))</f>
        <v>0</v>
      </c>
      <c r="I13" s="184" t="str">
        <f ca="1">IF(ISERROR($V13),"",OFFSET('Smelter Look-up'!$H$4,$V13-4,0))</f>
        <v>Asago</v>
      </c>
      <c r="J13" s="184" t="str">
        <f ca="1">IF(ISERROR($V13),"",OFFSET('Smelter Look-up'!$I$4,$V13-4,0))</f>
        <v>Hyogo</v>
      </c>
      <c r="K13" s="224"/>
      <c r="L13" s="224"/>
      <c r="M13" s="224"/>
      <c r="N13" s="224"/>
      <c r="O13" s="224"/>
      <c r="P13" s="185"/>
      <c r="Q13" s="225"/>
      <c r="R13" s="182" t="str">
        <f ca="1">IF(ISERROR($V13),"",OFFSET('Smelter Look-up'!$C$4,$V13-4,0)&amp;"")</f>
        <v>Mitsubishi Materials Corporation</v>
      </c>
      <c r="S13" s="181" t="str">
        <f t="shared" ca="1" si="2"/>
        <v>JP</v>
      </c>
      <c r="T13" s="181" t="str">
        <f ca="1">IF(B13="","",IF(ISERROR(MATCH($J13,SorP!$B$1:$B$6226,0)),"",INDIRECT("'SorP'!$A$"&amp;MATCH($S13&amp;$J13,SorP!C:C,0))))</f>
        <v>JP-28</v>
      </c>
      <c r="U13" s="201"/>
      <c r="V13" s="226">
        <f ca="1">IF(C13="",NA(),IF(OR(C13="Smelter not listed",C13="Smelter not yet identified"),MATCH($B13&amp;$D13,'Smelter Look-up'!$J:$J,0),MATCH($B13&amp;$C13,'Smelter Look-up'!$J:$J,0)))</f>
        <v>488</v>
      </c>
      <c r="X13" s="227">
        <f t="shared" ca="1" si="3"/>
        <v>0</v>
      </c>
      <c r="AB13" s="228" t="str">
        <f t="shared" ca="1" si="4"/>
        <v>TinMitsubishi Materials Corporation</v>
      </c>
    </row>
    <row r="14" spans="1:34" s="227" customFormat="1" ht="20.100000000000001" customHeight="1">
      <c r="A14" s="262" t="s">
        <v>772</v>
      </c>
      <c r="B14" s="182" t="str">
        <f ca="1">IF(LEN(A14)=0,"",INDEX('Smelter Look-up'!$A:$A,MATCH($A14,'Smelter Look-up'!$E:$E,0)))</f>
        <v>Tin</v>
      </c>
      <c r="C14" s="186" t="str">
        <f ca="1">IF(LEN(A14)=0,"",INDEX('Smelter Look-up'!$C:$C,MATCH($A14,'Smelter Look-up'!$E:$E,0)))</f>
        <v>Operaciones Metalurgicas S.A.</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499</v>
      </c>
      <c r="X14" s="227">
        <f t="shared" ca="1" si="3"/>
        <v>0</v>
      </c>
      <c r="AB14" s="228" t="str">
        <f t="shared" ca="1" si="4"/>
        <v>TinOperaciones Metalurgicas S.A.</v>
      </c>
    </row>
    <row r="15" spans="1:34" s="227" customFormat="1" ht="20.100000000000001" customHeight="1">
      <c r="A15" s="262" t="s">
        <v>1392</v>
      </c>
      <c r="B15" s="182" t="str">
        <f ca="1">IF(LEN(A15)=0,"",INDEX('Smelter Look-up'!$A:$A,MATCH($A15,'Smelter Look-up'!$E:$E,0)))</f>
        <v>Tin</v>
      </c>
      <c r="C15" s="186" t="str">
        <f ca="1">IF(LEN(A15)=0,"",INDEX('Smelter Look-up'!$C:$C,MATCH($A15,'Smelter Look-up'!$E:$E,0)))</f>
        <v>PT ATD Makmur Mandiri Jaya</v>
      </c>
      <c r="D15" s="230"/>
      <c r="E15" s="182" t="str">
        <f ca="1">IF(ISERROR($V15),"",OFFSET('Smelter Look-up'!$D$4,$V15-4,0)&amp;"")</f>
        <v>INDONESIA</v>
      </c>
      <c r="F15" s="182" t="str">
        <f ca="1">IF(ISERROR($V15),"",OFFSET('Smelter Look-up'!$E$4,$V15-4,0))</f>
        <v>CID002503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ATD Makmur Mandiri Jaya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505</v>
      </c>
      <c r="X15" s="227">
        <f t="shared" ca="1" si="3"/>
        <v>0</v>
      </c>
      <c r="AB15" s="228" t="str">
        <f t="shared" ca="1" si="4"/>
        <v>TinPT ATD Makmur Mandiri Jaya</v>
      </c>
    </row>
    <row r="16" spans="1:34" s="227" customFormat="1" ht="20.100000000000001" customHeight="1">
      <c r="A16" s="262" t="s">
        <v>774</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518</v>
      </c>
      <c r="X16" s="227">
        <f t="shared" ca="1" si="3"/>
        <v>0</v>
      </c>
      <c r="AB16" s="228" t="str">
        <f t="shared" ca="1" si="4"/>
        <v>TinPT Mitra Stania Prima</v>
      </c>
    </row>
    <row r="17" spans="1:28" s="227" customFormat="1" ht="20.100000000000001" customHeight="1">
      <c r="A17" s="262" t="s">
        <v>775</v>
      </c>
      <c r="B17" s="182" t="str">
        <f ca="1">IF(LEN(A17)=0,"",INDEX('Smelter Look-up'!$A:$A,MATCH($A17,'Smelter Look-up'!$E:$E,0)))</f>
        <v>Tin</v>
      </c>
      <c r="C17" s="186" t="str">
        <f ca="1">IF(LEN(A17)=0,"",INDEX('Smelter Look-up'!$C:$C,MATCH($A17,'Smelter Look-up'!$E:$E,0)))</f>
        <v>PT Refined Bangka Tin</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526</v>
      </c>
      <c r="X17" s="227">
        <f t="shared" ca="1" si="3"/>
        <v>0</v>
      </c>
      <c r="AB17" s="228" t="str">
        <f t="shared" ca="1" si="4"/>
        <v>TinPT Refined Bangka Tin</v>
      </c>
    </row>
    <row r="18" spans="1:28" s="227" customFormat="1" ht="20.100000000000001" customHeight="1">
      <c r="A18" s="181" t="s">
        <v>794</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 ca="1">IF(C18="",NA(),IF(OR(C18="Smelter not listed",C18="Smelter not yet identified"),MATCH($B18&amp;$D18,'Smelter Look-up'!$J:$J,0),MATCH($B18&amp;$C18,'Smelter Look-up'!$J:$J,0)))</f>
        <v>532</v>
      </c>
      <c r="X18" s="227">
        <f t="shared" ca="1" si="3"/>
        <v>0</v>
      </c>
      <c r="AB18" s="228" t="str">
        <f t="shared" ca="1" si="4"/>
        <v>TinPT Timah Tbk Kundur</v>
      </c>
    </row>
    <row r="19" spans="1:28" s="227" customFormat="1" ht="50.4">
      <c r="A19" s="181" t="s">
        <v>776</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533</v>
      </c>
      <c r="X19" s="227">
        <f t="shared" ca="1" si="3"/>
        <v>0</v>
      </c>
      <c r="AB19" s="228" t="str">
        <f t="shared" ca="1" si="4"/>
        <v>TinPT Timah Tbk Mentok</v>
      </c>
    </row>
    <row r="20" spans="1:28" s="227" customFormat="1" ht="25.2">
      <c r="A20" s="181" t="s">
        <v>778</v>
      </c>
      <c r="B20" s="182" t="str">
        <f ca="1">IF(LEN(A20)=0,"",INDEX('Smelter Look-up'!$A:$A,MATCH($A20,'Smelter Look-up'!$E:$E,0)))</f>
        <v>Tin</v>
      </c>
      <c r="C20" s="186" t="str">
        <f ca="1">IF(LEN(A20)=0,"",INDEX('Smelter Look-up'!$C:$C,MATCH($A20,'Smelter Look-up'!$E:$E,0)))</f>
        <v>Rui Da Hung</v>
      </c>
      <c r="D20" s="230"/>
      <c r="E20" s="182" t="str">
        <f ca="1">IF(ISERROR($V20),"",OFFSET('Smelter Look-up'!$D$4,$V20-4,0)&amp;"")</f>
        <v>TAIWAN, PROVINCE OF CHINA</v>
      </c>
      <c r="F20" s="182" t="str">
        <f ca="1">IF(ISERROR($V20),"",OFFSET('Smelter Look-up'!$E$4,$V20-4,0))</f>
        <v>CID001539</v>
      </c>
      <c r="G20" s="182" t="str">
        <f ca="1">IF(C20=$X$4,IF(ISERROR($V20),"Enter smelter details","RMI"),IF(ISERROR($V20),"",OFFSET('Smelter Look-up'!$F$4,$V20-4,0)))</f>
        <v>RMI</v>
      </c>
      <c r="H20" s="183">
        <f ca="1">IF(ISERROR($V20),"",OFFSET('Smelter Look-up'!$G$4,$V20-4,0))</f>
        <v>0</v>
      </c>
      <c r="I20" s="184" t="str">
        <f ca="1">IF(ISERROR($V20),"",OFFSET('Smelter Look-up'!$H$4,$V20-4,0))</f>
        <v>Longtan Shiang Taoyuan</v>
      </c>
      <c r="J20" s="184" t="str">
        <f ca="1">IF(ISERROR($V20),"",OFFSET('Smelter Look-up'!$I$4,$V20-4,0))</f>
        <v>Taoyuan</v>
      </c>
      <c r="K20" s="224"/>
      <c r="L20" s="224"/>
      <c r="M20" s="224"/>
      <c r="N20" s="224"/>
      <c r="O20" s="224"/>
      <c r="P20" s="185"/>
      <c r="Q20" s="225"/>
      <c r="R20" s="182" t="str">
        <f ca="1">IF(ISERROR($V20),"",OFFSET('Smelter Look-up'!$C$4,$V20-4,0)&amp;"")</f>
        <v>Rui Da Hung</v>
      </c>
      <c r="S20" s="181" t="str">
        <f t="shared" ca="1" si="2"/>
        <v>TW</v>
      </c>
      <c r="T20" s="181" t="str">
        <f ca="1">IF(B20="","",IF(ISERROR(MATCH($J20,SorP!$B$1:$B$6226,0)),"",INDIRECT("'SorP'!$A$"&amp;MATCH($S20&amp;$J20,SorP!C:C,0))))</f>
        <v>TW-TAO</v>
      </c>
      <c r="U20" s="201"/>
      <c r="V20" s="226">
        <f ca="1">IF(C20="",NA(),IF(OR(C20="Smelter not listed",C20="Smelter not yet identified"),MATCH($B20&amp;$D20,'Smelter Look-up'!$J:$J,0),MATCH($B20&amp;$C20,'Smelter Look-up'!$J:$J,0)))</f>
        <v>541</v>
      </c>
      <c r="X20" s="227">
        <f t="shared" ca="1" si="3"/>
        <v>0</v>
      </c>
      <c r="AB20" s="228" t="str">
        <f t="shared" ca="1" si="4"/>
        <v>TinRui Da Hung</v>
      </c>
    </row>
    <row r="21" spans="1:28" s="227" customFormat="1" ht="25.2">
      <c r="A21" s="181" t="s">
        <v>779</v>
      </c>
      <c r="B21" s="182" t="str">
        <f ca="1">IF(LEN(A21)=0,"",INDEX('Smelter Look-up'!$A:$A,MATCH($A21,'Smelter Look-up'!$E:$E,0)))</f>
        <v>Tin</v>
      </c>
      <c r="C21" s="186" t="str">
        <f ca="1">IF(LEN(A21)=0,"",INDEX('Smelter Look-up'!$C:$C,MATCH($A21,'Smelter Look-up'!$E:$E,0)))</f>
        <v>Thaisarco</v>
      </c>
      <c r="D21" s="230"/>
      <c r="E21" s="182" t="str">
        <f ca="1">IF(ISERROR($V21),"",OFFSET('Smelter Look-up'!$D$4,$V21-4,0)&amp;"")</f>
        <v>THAILAND</v>
      </c>
      <c r="F21" s="182" t="str">
        <f ca="1">IF(ISERROR($V21),"",OFFSET('Smelter Look-up'!$E$4,$V21-4,0))</f>
        <v>CID001898</v>
      </c>
      <c r="G21" s="182" t="str">
        <f ca="1">IF(C21=$X$4,IF(ISERROR($V21),"Enter smelter details","RMI"),IF(ISERROR($V21),"",OFFSET('Smelter Look-up'!$F$4,$V21-4,0)))</f>
        <v>RMI</v>
      </c>
      <c r="H21" s="183">
        <f ca="1">IF(ISERROR($V21),"",OFFSET('Smelter Look-up'!$G$4,$V21-4,0))</f>
        <v>0</v>
      </c>
      <c r="I21" s="184" t="str">
        <f ca="1">IF(ISERROR($V21),"",OFFSET('Smelter Look-up'!$H$4,$V21-4,0))</f>
        <v>Amphur Muang</v>
      </c>
      <c r="J21" s="184" t="str">
        <f ca="1">IF(ISERROR($V21),"",OFFSET('Smelter Look-up'!$I$4,$V21-4,0))</f>
        <v>Phuket</v>
      </c>
      <c r="K21" s="224"/>
      <c r="L21" s="224"/>
      <c r="M21" s="224"/>
      <c r="N21" s="224"/>
      <c r="O21" s="224"/>
      <c r="P21" s="185"/>
      <c r="Q21" s="225"/>
      <c r="R21" s="182" t="str">
        <f ca="1">IF(ISERROR($V21),"",OFFSET('Smelter Look-up'!$C$4,$V21-4,0)&amp;"")</f>
        <v>Thaisarco</v>
      </c>
      <c r="S21" s="181" t="str">
        <f t="shared" ca="1" si="2"/>
        <v>TH</v>
      </c>
      <c r="T21" s="181" t="str">
        <f ca="1">IF(B21="","",IF(ISERROR(MATCH($J21,SorP!$B$1:$B$6226,0)),"",INDIRECT("'SorP'!$A$"&amp;MATCH($S21&amp;$J21,SorP!C:C,0))))</f>
        <v>TH-83</v>
      </c>
      <c r="U21" s="201"/>
      <c r="V21" s="226">
        <f ca="1">IF(C21="",NA(),IF(OR(C21="Smelter not listed",C21="Smelter not yet identified"),MATCH($B21&amp;$D21,'Smelter Look-up'!$J:$J,0),MATCH($B21&amp;$C21,'Smelter Look-up'!$J:$J,0)))</f>
        <v>547</v>
      </c>
      <c r="X21" s="227">
        <f t="shared" ca="1" si="3"/>
        <v>0</v>
      </c>
      <c r="AB21" s="228" t="str">
        <f t="shared" ca="1" si="4"/>
        <v>TinThaisarco</v>
      </c>
    </row>
    <row r="22" spans="1:28" s="227" customFormat="1" ht="88.2">
      <c r="A22" s="181" t="s">
        <v>781</v>
      </c>
      <c r="B22" s="182" t="str">
        <f ca="1">IF(LEN(A22)=0,"",INDEX('Smelter Look-up'!$A:$A,MATCH($A22,'Smelter Look-up'!$E:$E,0)))</f>
        <v>Tin</v>
      </c>
      <c r="C22" s="186" t="str">
        <f ca="1">IF(LEN(A22)=0,"",INDEX('Smelter Look-up'!$C:$C,MATCH($A22,'Smelter Look-up'!$E:$E,0)))</f>
        <v>Yunnan Chengfeng Non-ferrous Metals Co., Ltd.</v>
      </c>
      <c r="D22" s="230"/>
      <c r="E22" s="182" t="str">
        <f ca="1">IF(ISERROR($V22),"",OFFSET('Smelter Look-up'!$D$4,$V22-4,0)&amp;"")</f>
        <v>CHINA</v>
      </c>
      <c r="F22" s="182" t="str">
        <f ca="1">IF(ISERROR($V22),"",OFFSET('Smelter Look-up'!$E$4,$V22-4,0))</f>
        <v>CID002158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Yunnan Chengfeng Non-ferrous Metals Co., Ltd.</v>
      </c>
      <c r="S22" s="181" t="str">
        <f t="shared" ca="1" si="2"/>
        <v>CN</v>
      </c>
      <c r="T22" s="181" t="str">
        <f ca="1">IF(B22="","",IF(ISERROR(MATCH($J22,SorP!$B$1:$B$6226,0)),"",INDIRECT("'SorP'!$A$"&amp;MATCH($S22&amp;$J22,SorP!C:C,0))))</f>
        <v>CN-YN</v>
      </c>
      <c r="U22" s="201"/>
      <c r="V22" s="226">
        <f ca="1">IF(C22="",NA(),IF(OR(C22="Smelter not listed",C22="Smelter not yet identified"),MATCH($B22&amp;$D22,'Smelter Look-up'!$J:$J,0),MATCH($B22&amp;$C22,'Smelter Look-up'!$J:$J,0)))</f>
        <v>565</v>
      </c>
      <c r="X22" s="227">
        <f t="shared" ca="1" si="3"/>
        <v>0</v>
      </c>
      <c r="AB22" s="228" t="str">
        <f t="shared" ca="1" si="4"/>
        <v>TinYunnan Chengfeng Non-ferrous Metals Co., Ltd.</v>
      </c>
    </row>
    <row r="23" spans="1:28" s="227" customFormat="1" ht="25.2">
      <c r="A23" s="181" t="s">
        <v>647</v>
      </c>
      <c r="B23" s="182" t="str">
        <f ca="1">IF(LEN(A23)=0,"",INDEX('Smelter Look-up'!$A:$A,MATCH($A23,'Smelter Look-up'!$E:$E,0)))</f>
        <v>Gold</v>
      </c>
      <c r="C23" s="186" t="str">
        <f ca="1">IF(LEN(A23)=0,"",INDEX('Smelter Look-up'!$C:$C,MATCH($A23,'Smelter Look-up'!$E:$E,0)))</f>
        <v>Agosi AG</v>
      </c>
      <c r="D23" s="230"/>
      <c r="E23" s="182" t="str">
        <f ca="1">IF(ISERROR($V23),"",OFFSET('Smelter Look-up'!$D$4,$V23-4,0)&amp;"")</f>
        <v>GERMANY</v>
      </c>
      <c r="F23" s="182" t="str">
        <f ca="1">IF(ISERROR($V23),"",OFFSET('Smelter Look-up'!$E$4,$V23-4,0))</f>
        <v>CID000035</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Agosi AG</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v>
      </c>
      <c r="X23" s="227">
        <f t="shared" ca="1" si="3"/>
        <v>0</v>
      </c>
      <c r="AB23" s="228" t="str">
        <f t="shared" ca="1" si="4"/>
        <v>GoldAgosi AG</v>
      </c>
    </row>
    <row r="24" spans="1:28" s="227" customFormat="1" ht="50.4">
      <c r="A24" s="181" t="s">
        <v>672</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105</v>
      </c>
      <c r="X24" s="227">
        <f t="shared" ca="1" si="3"/>
        <v>0</v>
      </c>
      <c r="AB24" s="228" t="str">
        <f t="shared" ca="1" si="4"/>
        <v>GoldHeimerle + Meule GmbH</v>
      </c>
    </row>
    <row r="25" spans="1:28" s="227" customFormat="1" ht="50.4">
      <c r="A25" s="181" t="s">
        <v>658</v>
      </c>
      <c r="B25" s="182" t="str">
        <f ca="1">IF(LEN(A25)=0,"",INDEX('Smelter Look-up'!$A:$A,MATCH($A25,'Smelter Look-up'!$E:$E,0)))</f>
        <v>Gold</v>
      </c>
      <c r="C25" s="186" t="str">
        <f ca="1">IF(LEN(A25)=0,"",INDEX('Smelter Look-up'!$C:$C,MATCH($A25,'Smelter Look-up'!$E:$E,0)))</f>
        <v>C. Hafner GmbH + Co. KG</v>
      </c>
      <c r="D25" s="230"/>
      <c r="E25" s="182" t="str">
        <f ca="1">IF(ISERROR($V25),"",OFFSET('Smelter Look-up'!$D$4,$V25-4,0)&amp;"")</f>
        <v>GERMANY</v>
      </c>
      <c r="F25" s="182" t="str">
        <f ca="1">IF(ISERROR($V25),"",OFFSET('Smelter Look-up'!$E$4,$V25-4,0))</f>
        <v>CID000176</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C. Hafner GmbH + Co. KG</v>
      </c>
      <c r="S25" s="181" t="str">
        <f t="shared" ca="1" si="2"/>
        <v>DE</v>
      </c>
      <c r="T25" s="181" t="str">
        <f ca="1">IF(B25="","",IF(ISERROR(MATCH($J25,SorP!$B$1:$B$6226,0)),"",INDIRECT("'SorP'!$A$"&amp;MATCH($S25&amp;$J25,SorP!C:C,0))))</f>
        <v>DE-BW</v>
      </c>
      <c r="U25" s="201"/>
      <c r="V25" s="226">
        <f ca="1">IF(C25="",NA(),IF(OR(C25="Smelter not listed",C25="Smelter not yet identified"),MATCH($B25&amp;$D25,'Smelter Look-up'!$J:$J,0),MATCH($B25&amp;$C25,'Smelter Look-up'!$J:$J,0)))</f>
        <v>44</v>
      </c>
      <c r="X25" s="227">
        <f t="shared" ca="1" si="3"/>
        <v>0</v>
      </c>
      <c r="AB25" s="228" t="str">
        <f t="shared" ca="1" si="4"/>
        <v>GoldC. Hafner GmbH + Co. KG</v>
      </c>
    </row>
    <row r="26" spans="1:28" s="227" customFormat="1" ht="63">
      <c r="A26" s="181" t="s">
        <v>683</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c r="O26" s="224"/>
      <c r="P26" s="185"/>
      <c r="Q26" s="225"/>
      <c r="R26" s="182" t="str">
        <f ca="1">IF(ISERROR($V26),"",OFFSET('Smelter Look-up'!$C$4,$V26-4,0)&amp;"")</f>
        <v>Asahi Refining Canada Ltd.</v>
      </c>
      <c r="S26" s="181" t="str">
        <f t="shared" ca="1" si="2"/>
        <v>CA</v>
      </c>
      <c r="T26" s="181" t="str">
        <f ca="1">IF(B26="","",IF(ISERROR(MATCH($J26,SorP!$B$1:$B$6226,0)),"",INDIRECT("'SorP'!$A$"&amp;MATCH($S26&amp;$J26,SorP!C:C,0))))</f>
        <v>CA-ON</v>
      </c>
      <c r="U26" s="201"/>
      <c r="V26" s="226">
        <f ca="1">IF(C26="",NA(),IF(OR(C26="Smelter not listed",C26="Smelter not yet identified"),MATCH($B26&amp;$D26,'Smelter Look-up'!$J:$J,0),MATCH($B26&amp;$C26,'Smelter Look-up'!$J:$J,0)))</f>
        <v>30</v>
      </c>
      <c r="X26" s="227">
        <f t="shared" ca="1" si="3"/>
        <v>0</v>
      </c>
      <c r="AB26" s="228" t="str">
        <f t="shared" ca="1" si="4"/>
        <v>GoldAsahi Refining Canada Ltd.</v>
      </c>
    </row>
    <row r="27" spans="1:28" s="227" customFormat="1" ht="50.4">
      <c r="A27" s="181" t="s">
        <v>701</v>
      </c>
      <c r="B27" s="182" t="str">
        <f ca="1">IF(LEN(A27)=0,"",INDEX('Smelter Look-up'!$A:$A,MATCH($A27,'Smelter Look-up'!$E:$E,0)))</f>
        <v>Gold</v>
      </c>
      <c r="C27" s="186" t="str">
        <f ca="1">IF(LEN(A27)=0,"",INDEX('Smelter Look-up'!$C:$C,MATCH($A27,'Smelter Look-up'!$E:$E,0)))</f>
        <v>Metalor Technologies S.A.</v>
      </c>
      <c r="D27" s="230"/>
      <c r="E27" s="182" t="str">
        <f ca="1">IF(ISERROR($V27),"",OFFSET('Smelter Look-up'!$D$4,$V27-4,0)&amp;"")</f>
        <v>SWITZERLAND</v>
      </c>
      <c r="F27" s="182" t="str">
        <f ca="1">IF(ISERROR($V27),"",OFFSET('Smelter Look-up'!$E$4,$V27-4,0))</f>
        <v>CID001153</v>
      </c>
      <c r="G27" s="182" t="str">
        <f ca="1">IF(C27=$X$4,IF(ISERROR($V27),"Enter smelter details","RMI"),IF(ISERROR($V27),"",OFFSET('Smelter Look-up'!$F$4,$V27-4,0)))</f>
        <v>RMI</v>
      </c>
      <c r="H27" s="183">
        <f ca="1">IF(ISERROR($V27),"",OFFSET('Smelter Look-up'!$G$4,$V27-4,0))</f>
        <v>0</v>
      </c>
      <c r="I27" s="184" t="str">
        <f ca="1">IF(ISERROR($V27),"",OFFSET('Smelter Look-up'!$H$4,$V27-4,0))</f>
        <v>Marin</v>
      </c>
      <c r="J27" s="184" t="str">
        <f ca="1">IF(ISERROR($V27),"",OFFSET('Smelter Look-up'!$I$4,$V27-4,0))</f>
        <v>Neuchâtel</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 ca="1">IF(C27="",NA(),IF(OR(C27="Smelter not listed",C27="Smelter not yet identified"),MATCH($B27&amp;$D27,'Smelter Look-up'!$J:$J,0),MATCH($B27&amp;$C27,'Smelter Look-up'!$J:$J,0)))</f>
        <v>186</v>
      </c>
      <c r="X27" s="227">
        <f t="shared" ca="1" si="3"/>
        <v>0</v>
      </c>
      <c r="AB27" s="228" t="str">
        <f t="shared" ca="1" si="4"/>
        <v>GoldMetalor Technologies S.A.</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A104F8-019C-403F-85A4-ADB2AEA50EC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Schurter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Sarah Ammann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substances@schurter.com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+41 41 369 32 27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Rolf Nussbaumer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rolf.nussbaumer@schurter.com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https://www.schurter.com/en/data/download/declaration-coc-conflict-minerals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2c8bdd0-aa96-463b-8c67-a37612cff966" ContentTypeId="0x0101003DDFC82A6E234047BDA118913DD4D393" PreviousValue="false"/>
</file>

<file path=customXml/item2.xml><?xml version="1.0" encoding="utf-8"?>
<p:properties xmlns:p="http://schemas.microsoft.com/office/2006/metadata/properties" xmlns:xsi="http://www.w3.org/2001/XMLSchema-instance" xmlns:pc="http://schemas.microsoft.com/office/infopath/2007/PartnerControls">
  <documentManagement>
    <TaxCatchAll xmlns="c3a63e97-1801-41fc-914d-4b180ef692df">
      <Value>5</Value>
      <Value>11</Value>
      <Value>1</Value>
    </TaxCatchAll>
    <b9d00d457f5d4ac1b34dd012c3a49e27 xmlns="c3a63e97-1801-41fc-914d-4b180ef692df">
      <Terms xmlns="http://schemas.microsoft.com/office/infopath/2007/PartnerControls">
        <TermInfo xmlns="http://schemas.microsoft.com/office/infopath/2007/PartnerControls">
          <TermName xmlns="http://schemas.microsoft.com/office/infopath/2007/PartnerControls">SCHURTER AG (Switzerland)</TermName>
          <TermId xmlns="http://schemas.microsoft.com/office/infopath/2007/PartnerControls">ef8cd435-5765-42ec-b59b-8a6c74ac3bc6</TermId>
        </TermInfo>
      </Terms>
    </b9d00d457f5d4ac1b34dd012c3a49e27>
    <Library xmlns="c3a63e97-1801-41fc-914d-4b180ef692d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SCHURTER Document" ma:contentTypeID="0x0101003DDFC82A6E234047BDA118913DD4D39300CC92332DC212204687948A692FA23FC0" ma:contentTypeVersion="46" ma:contentTypeDescription="" ma:contentTypeScope="" ma:versionID="e6f1f5031d1ead5f0cf365581100840b">
  <xsd:schema xmlns:xsd="http://www.w3.org/2001/XMLSchema" xmlns:xs="http://www.w3.org/2001/XMLSchema" xmlns:p="http://schemas.microsoft.com/office/2006/metadata/properties" xmlns:ns2="c3a63e97-1801-41fc-914d-4b180ef692df" targetNamespace="http://schemas.microsoft.com/office/2006/metadata/properties" ma:root="true" ma:fieldsID="e3afac195d6161fcd5a5fb630d8b4d96" ns2:_="">
    <xsd:import namespace="c3a63e97-1801-41fc-914d-4b180ef692df"/>
    <xsd:element name="properties">
      <xsd:complexType>
        <xsd:sequence>
          <xsd:element name="documentManagement">
            <xsd:complexType>
              <xsd:all>
                <xsd:element ref="ns2:TaxCatchAll" minOccurs="0"/>
                <xsd:element ref="ns2:TaxCatchAllLabel" minOccurs="0"/>
                <xsd:element ref="ns2:b9d00d457f5d4ac1b34dd012c3a49e27" minOccurs="0"/>
                <xsd:element ref="ns2:Libra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a63e97-1801-41fc-914d-4b180ef692df"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523d2ae1-7c85-4207-9b53-c32e6451f283}" ma:internalName="TaxCatchAll" ma:showField="CatchAllData" ma:web="d35f8f34-235c-4e6c-8af5-541109ff62d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523d2ae1-7c85-4207-9b53-c32e6451f283}" ma:internalName="TaxCatchAllLabel" ma:readOnly="true" ma:showField="CatchAllDataLabel" ma:web="d35f8f34-235c-4e6c-8af5-541109ff62da">
      <xsd:complexType>
        <xsd:complexContent>
          <xsd:extension base="dms:MultiChoiceLookup">
            <xsd:sequence>
              <xsd:element name="Value" type="dms:Lookup" maxOccurs="unbounded" minOccurs="0" nillable="true"/>
            </xsd:sequence>
          </xsd:extension>
        </xsd:complexContent>
      </xsd:complexType>
    </xsd:element>
    <xsd:element name="b9d00d457f5d4ac1b34dd012c3a49e27" ma:index="10" nillable="true" ma:taxonomy="true" ma:internalName="b9d00d457f5d4ac1b34dd012c3a49e27" ma:taxonomyFieldName="SRT_Company" ma:displayName="Company" ma:indexed="true" ma:readOnly="false" ma:default="5;#SCHURTER AG (Switzerland)|ef8cd435-5765-42ec-b59b-8a6c74ac3bc6" ma:fieldId="{b9d00d45-7f5d-4ac1-b34d-d012c3a49e27}" ma:sspId="e2c8bdd0-aa96-463b-8c67-a37612cff966" ma:termSetId="313f8505-fcf1-4b41-ba03-83a3189c831b" ma:anchorId="00000000-0000-0000-0000-000000000000" ma:open="false" ma:isKeyword="false">
      <xsd:complexType>
        <xsd:sequence>
          <xsd:element ref="pc:Terms" minOccurs="0" maxOccurs="1"/>
        </xsd:sequence>
      </xsd:complexType>
    </xsd:element>
    <xsd:element name="Library" ma:index="12" nillable="true" ma:displayName="Library" ma:default="" ma:internalName="Library"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customXsn xmlns="http://schemas.microsoft.com/office/2006/metadata/customXsn">
  <xsnLocation/>
  <cached>True</cached>
  <openByDefault>False</openByDefault>
  <xsnScope/>
</customXsn>
</file>

<file path=customXml/itemProps1.xml><?xml version="1.0" encoding="utf-8"?>
<ds:datastoreItem xmlns:ds="http://schemas.openxmlformats.org/officeDocument/2006/customXml" ds:itemID="{837014F7-1F15-4DB8-B317-8FEF461E2280}">
  <ds:schemaRefs>
    <ds:schemaRef ds:uri="Microsoft.SharePoint.Taxonomy.ContentTypeSync"/>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a63e97-1801-41fc-914d-4b180ef692df"/>
  </ds:schemaRefs>
</ds:datastoreItem>
</file>

<file path=customXml/itemProps3.xml><?xml version="1.0" encoding="utf-8"?>
<ds:datastoreItem xmlns:ds="http://schemas.openxmlformats.org/officeDocument/2006/customXml" ds:itemID="{9AF4F82C-9F04-4615-B52C-007A5097A6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a63e97-1801-41fc-914d-4b180ef692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5.xml><?xml version="1.0" encoding="utf-8"?>
<ds:datastoreItem xmlns:ds="http://schemas.openxmlformats.org/officeDocument/2006/customXml" ds:itemID="{86DA9D49-6260-4927-8C5C-ECFF77D46594}">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2024-10-17T14:34:00Z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0x0101003DDFC82A6E234047BDA118913DD4D39300CC92332DC212204687948A692FA23FC0</vt:lpwstr>
  </property>
  <property fmtid="{D5CDD505-2E9C-101B-9397-08002B2CF9AE}" pid="4" name="Order">
    <vt:r8>100</vt:r8>
  </property>
  <property fmtid="{D5CDD505-2E9C-101B-9397-08002B2CF9AE}" pid="5" name="g56263951bb5473a95f88a2effe083eb">
    <vt:lpwstr>Final|d6cece2a-5c4a-4270-bb20-53a5cf33cbe3</vt:lpwstr>
  </property>
  <property fmtid="{D5CDD505-2E9C-101B-9397-08002B2CF9AE}" pid="6" name="afbc06954c3847c288e4a03ef123374f">
    <vt:lpwstr>Internal|55994b56-fcb8-46af-ba5d-e12d5bd79f26</vt:lpwstr>
  </property>
  <property fmtid="{D5CDD505-2E9C-101B-9397-08002B2CF9AE}" pid="7" name="TaxKeyword">
    <vt:lpwstr/>
  </property>
  <property fmtid="{D5CDD505-2E9C-101B-9397-08002B2CF9AE}" pid="8" name="Lang">
    <vt:lpwstr/>
  </property>
  <property fmtid="{D5CDD505-2E9C-101B-9397-08002B2CF9AE}" pid="9" name="Document_x0020_Type">
    <vt:lpwstr/>
  </property>
  <property fmtid="{D5CDD505-2E9C-101B-9397-08002B2CF9AE}" pid="10" name="o88b993f0b274d35a826d9c944122250">
    <vt:lpwstr/>
  </property>
  <property fmtid="{D5CDD505-2E9C-101B-9397-08002B2CF9AE}" pid="11" name="Confidentiality">
    <vt:lpwstr>1;#Internal|55994b56-fcb8-46af-ba5d-e12d5bd79f26</vt:lpwstr>
  </property>
  <property fmtid="{D5CDD505-2E9C-101B-9397-08002B2CF9AE}" pid="12" name="MediaServiceImageTags">
    <vt:lpwstr/>
  </property>
  <property fmtid="{D5CDD505-2E9C-101B-9397-08002B2CF9AE}" pid="13" name="TaxKeywordTaxHTField">
    <vt:lpwstr/>
  </property>
  <property fmtid="{D5CDD505-2E9C-101B-9397-08002B2CF9AE}" pid="14" name="c5699d1b62c9421197298ca1afc108f0">
    <vt:lpwstr/>
  </property>
  <property fmtid="{D5CDD505-2E9C-101B-9397-08002B2CF9AE}" pid="15" name="SRT_Company">
    <vt:lpwstr>5;#SCHURTER AG (Switzerland)|ef8cd435-5765-42ec-b59b-8a6c74ac3bc6</vt:lpwstr>
  </property>
  <property fmtid="{D5CDD505-2E9C-101B-9397-08002B2CF9AE}" pid="16" name="Document Status">
    <vt:lpwstr>11;#Final|d6cece2a-5c4a-4270-bb20-53a5cf33cbe3</vt:lpwstr>
  </property>
  <property fmtid="{D5CDD505-2E9C-101B-9397-08002B2CF9AE}" pid="17" name="Tags">
    <vt:lpwstr/>
  </property>
  <property fmtid="{D5CDD505-2E9C-101B-9397-08002B2CF9AE}" pid="18" name="ff052e9247ca46e8a9de8d668df49533">
    <vt:lpwstr/>
  </property>
  <property fmtid="{D5CDD505-2E9C-101B-9397-08002B2CF9AE}" pid="19" name="hab95405f9e04bffa10608788d861966">
    <vt:lpwstr/>
  </property>
  <property fmtid="{D5CDD505-2E9C-101B-9397-08002B2CF9AE}" pid="20" name="Project_x0020_Path">
    <vt:lpwstr/>
  </property>
  <property fmtid="{D5CDD505-2E9C-101B-9397-08002B2CF9AE}" pid="21" name="Team">
    <vt:lpwstr>Substance Management</vt:lpwstr>
  </property>
  <property fmtid="{D5CDD505-2E9C-101B-9397-08002B2CF9AE}" pid="22" name="lcf76f155ced4ddcb4097134ff3c332f">
    <vt:lpwstr/>
  </property>
  <property fmtid="{D5CDD505-2E9C-101B-9397-08002B2CF9AE}" pid="23" name="Project Path">
    <vt:lpwstr/>
  </property>
  <property fmtid="{D5CDD505-2E9C-101B-9397-08002B2CF9AE}" pid="24" name="Document Type">
    <vt:lpwstr/>
  </property>
</Properties>
</file>